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lbcamden-my.sharepoint.com/personal/amber_lynch_camden_gov_uk/Documents/Amber CIL/Website/Website uploads/260923/"/>
    </mc:Choice>
  </mc:AlternateContent>
  <bookViews>
    <workbookView xWindow="0" yWindow="0" windowWidth="19200" windowHeight="6405"/>
  </bookViews>
  <sheets>
    <sheet name="Projects pre May 22 " sheetId="6" r:id="rId1"/>
  </sheets>
  <definedNames>
    <definedName name="_xlnm._FilterDatabase" localSheetId="0" hidden="1">'Projects pre May 22 '!$A$1:$L$391</definedName>
  </definedNames>
  <calcPr calcId="162913"/>
</workbook>
</file>

<file path=xl/calcChain.xml><?xml version="1.0" encoding="utf-8"?>
<calcChain xmlns="http://schemas.openxmlformats.org/spreadsheetml/2006/main">
  <c r="E145" i="6" l="1"/>
  <c r="E391" i="6"/>
  <c r="E372" i="6"/>
  <c r="E346" i="6"/>
  <c r="E320" i="6"/>
  <c r="E307" i="6"/>
  <c r="E303" i="6"/>
  <c r="E289" i="6"/>
  <c r="E270" i="6"/>
  <c r="E237" i="6"/>
  <c r="E196" i="6"/>
  <c r="E167" i="6"/>
  <c r="E147" i="6"/>
  <c r="E97" i="6"/>
  <c r="E83" i="6"/>
  <c r="E64" i="6"/>
  <c r="E35" i="6"/>
  <c r="E21" i="6"/>
</calcChain>
</file>

<file path=xl/sharedStrings.xml><?xml version="1.0" encoding="utf-8"?>
<sst xmlns="http://schemas.openxmlformats.org/spreadsheetml/2006/main" count="1490" uniqueCount="918">
  <si>
    <t>Reference</t>
  </si>
  <si>
    <t>Name/Description</t>
  </si>
  <si>
    <t>Address</t>
  </si>
  <si>
    <t>Funding Total</t>
  </si>
  <si>
    <t>Date Authorised</t>
  </si>
  <si>
    <t>LCIL001</t>
  </si>
  <si>
    <t>Keats Community Library 5th Year Revival</t>
  </si>
  <si>
    <t>Keats Community Library
10 Keats Grove 
NW3 2RR</t>
  </si>
  <si>
    <t>Hampstead Town</t>
  </si>
  <si>
    <t>LCIL002</t>
  </si>
  <si>
    <t>Burgh House Renaissance Appeal</t>
  </si>
  <si>
    <t>Burgh House, New End Square,
Hampstead, London NW3 1LT</t>
  </si>
  <si>
    <t>LCIL003</t>
  </si>
  <si>
    <t>Primrose Hill Community Library</t>
  </si>
  <si>
    <t>Camden Town with Primrose Hill</t>
  </si>
  <si>
    <t>LCIL003a</t>
  </si>
  <si>
    <t>Primrose Hill Community Library, 11-16 Sharpleshall  Street, London  NW1 8YN</t>
  </si>
  <si>
    <t>LCIL003b</t>
  </si>
  <si>
    <t>Primrose Hill Community Library, 11-16 Sharpleshall  Street, London NW1 8YN</t>
  </si>
  <si>
    <t>LCIL003c</t>
  </si>
  <si>
    <t>LCIL004</t>
  </si>
  <si>
    <t>Upgrade of Lighting and Air Con Dragon Hall</t>
  </si>
  <si>
    <t>Covent Garden Dragon Hall Trust
17 Stukeley St, London, WC2B 5LL</t>
  </si>
  <si>
    <t>Holborn &amp; Covent Garden</t>
  </si>
  <si>
    <t>LCIL004a</t>
  </si>
  <si>
    <t>Covent Garden Dragon Hall Trust
17 Stukeley St, London, WC2B 5LT</t>
  </si>
  <si>
    <t>LCIL004b</t>
  </si>
  <si>
    <t>LCIL005</t>
  </si>
  <si>
    <t>Under 5s Drop In Dragon Hall</t>
  </si>
  <si>
    <t>LCIL005a</t>
  </si>
  <si>
    <t>LCIL005b</t>
  </si>
  <si>
    <t>Covent Garden Dragon Hall Trust,
17 Stukeley St, London, WC2B 5LT</t>
  </si>
  <si>
    <t>LCIL006</t>
  </si>
  <si>
    <t>After School Clubs Dragon Hall</t>
  </si>
  <si>
    <t>LCIL006a</t>
  </si>
  <si>
    <t>LCIL006b</t>
  </si>
  <si>
    <t>LCIL006c</t>
  </si>
  <si>
    <t>LCIL006d</t>
  </si>
  <si>
    <t>Covent Garden Dragon Hall Trust, 17 Stukeley Street, London WC2B 5LT</t>
  </si>
  <si>
    <t>Bedford House Community Centre
35 Emerald Street, WC1N 3QW</t>
  </si>
  <si>
    <t>LCIL008</t>
  </si>
  <si>
    <t>Older People's Befriending Service</t>
  </si>
  <si>
    <t>R/O Bedford House Community Centre
35 Emerald Street, WC1N 3QW</t>
  </si>
  <si>
    <t>LCIL008a</t>
  </si>
  <si>
    <t>Bedford House Community Centre
35 Emerald Street, London WC1N 3QW</t>
  </si>
  <si>
    <t>LCIL008b</t>
  </si>
  <si>
    <t>Older people's Befriending Service</t>
  </si>
  <si>
    <t>LCIL009</t>
  </si>
  <si>
    <t>Under 5s Creative Play and Arts Bedford Hse</t>
  </si>
  <si>
    <t>LCIL009a</t>
  </si>
  <si>
    <t>Under 5s Creative Play and Arts Bedford House</t>
  </si>
  <si>
    <t>LCIL009b</t>
  </si>
  <si>
    <t>LCIL010</t>
  </si>
  <si>
    <t>Crossroads Women's Centre: Solar Panels</t>
  </si>
  <si>
    <t>25 Wolsey Mews
London NW5 2DX</t>
  </si>
  <si>
    <t>Kentish Town</t>
  </si>
  <si>
    <t>LCIL011</t>
  </si>
  <si>
    <t>Belsize RA Notice Board</t>
  </si>
  <si>
    <t>Belsize Terrace, adjacent to/junction with no. 41a Belsize Lane NW3 5AU</t>
  </si>
  <si>
    <t>Belsize</t>
  </si>
  <si>
    <t>LCIL013</t>
  </si>
  <si>
    <t>Maiden Lane Community Centre Under 5s Drop-ins</t>
  </si>
  <si>
    <t>Cantelowes</t>
  </si>
  <si>
    <t>LCIL014</t>
  </si>
  <si>
    <t>Argyle Street Community Centre Feasibility Study (KCBNA)</t>
  </si>
  <si>
    <t>62 Marchmont St, Kings Cross, London WC1N 1AB
Argyll Street Community Centre, 51 Argyll Street WC1H8EF</t>
  </si>
  <si>
    <t>Kings Cross</t>
  </si>
  <si>
    <t>LCIL014a</t>
  </si>
  <si>
    <t>62 Marchmont St, Kings Cross, London WC1N 1AB
Argyll Street Community Centre, 51 Argyll Street WC1H 8EF</t>
  </si>
  <si>
    <t>LCIL015</t>
  </si>
  <si>
    <t>Seven Dials Renaissance Study On-line</t>
  </si>
  <si>
    <t>Seven Dials Trust
68 Dean Street, London W1D 4QJ</t>
  </si>
  <si>
    <t>LCIL015a</t>
  </si>
  <si>
    <t>Seven Dials Renaissance Study Online 2nd Payment</t>
  </si>
  <si>
    <t>Seven Dials Trust
68 Dean Street
London W1D 4QJ</t>
  </si>
  <si>
    <t>LCIL016</t>
  </si>
  <si>
    <t>Kentish Town Thameslink Platform Planting</t>
  </si>
  <si>
    <t>Kentish Town Station
London NW5 2 AA
Map Ref: TQ290850</t>
  </si>
  <si>
    <t>LCIL017</t>
  </si>
  <si>
    <t>Collingham Gdns Nursery</t>
  </si>
  <si>
    <t>Henrietta Mews
Off Handel and Wakefield st</t>
  </si>
  <si>
    <t>LCIL018</t>
  </si>
  <si>
    <t>Hampstead Community Centre: Renovations</t>
  </si>
  <si>
    <t>Hampstead Community Centre
78 Hampstead High Street NW3 1RE</t>
  </si>
  <si>
    <t>LCIL019</t>
  </si>
  <si>
    <t>The Thanet</t>
  </si>
  <si>
    <t>The Thanet Youth and Community Centre,
Herbert Street, London NW5 4HD</t>
  </si>
  <si>
    <t>Haverstock</t>
  </si>
  <si>
    <t>LCIL020</t>
  </si>
  <si>
    <t>South End Green Heritage Bins and Lamp posts</t>
  </si>
  <si>
    <t>South End Green</t>
  </si>
  <si>
    <t>Frognal &amp; Fitzjohns</t>
  </si>
  <si>
    <t>West Hampstead</t>
  </si>
  <si>
    <t>LCIL024</t>
  </si>
  <si>
    <t>Oriel Place</t>
  </si>
  <si>
    <t>Oriel Place
Hampstead</t>
  </si>
  <si>
    <t>LCIL025</t>
  </si>
  <si>
    <t>Brook &amp; Cranleigh Houses: Window boxes and planting</t>
  </si>
  <si>
    <t>Brook House and Cranleigh House
Somers Town</t>
  </si>
  <si>
    <t>St Pancras &amp; Somers Town</t>
  </si>
  <si>
    <t>LCIL027</t>
  </si>
  <si>
    <t>Keats House: Toilet refurbishment and drainage of grounds</t>
  </si>
  <si>
    <t>Keats House, Keats Grove, London NW3 2RR</t>
  </si>
  <si>
    <t>LCIL028</t>
  </si>
  <si>
    <t>Royal Free hospital:Create a Dementia Friendly Ward</t>
  </si>
  <si>
    <t>Ward North 10,
Royal Free Hospital, Pond Street, London NW3 2QG</t>
  </si>
  <si>
    <t>LCIL029</t>
  </si>
  <si>
    <t>Edith Neville Centre: Families First</t>
  </si>
  <si>
    <t>Edith Neville Primary School
174 Ossulston Street
NW1 1DN</t>
  </si>
  <si>
    <t>LCIL029a</t>
  </si>
  <si>
    <t>Edith Neville Families First</t>
  </si>
  <si>
    <t>LCIL030</t>
  </si>
  <si>
    <t>Royal Free Garden Project</t>
  </si>
  <si>
    <t>Royal Free Charity (Hospital)
Pond Street NW3 2QG</t>
  </si>
  <si>
    <t>LCIL032</t>
  </si>
  <si>
    <t>Kilburn KOVE Bench</t>
  </si>
  <si>
    <t>Kilburn High Road</t>
  </si>
  <si>
    <t>Kilburn</t>
  </si>
  <si>
    <t>LCIL033</t>
  </si>
  <si>
    <t>Camden Highline</t>
  </si>
  <si>
    <t>Camden Town Unlimited
37 Camden High Street
Via Symes Mews
NW1 7JE</t>
  </si>
  <si>
    <t>LCIL034</t>
  </si>
  <si>
    <t>Maiden Lane Transitions</t>
  </si>
  <si>
    <t>Maiden Lane Community Centre, 156 St. Pauls Crescent, London, NW1 9XZ
and
St Pancras Way Estate, Tenants and Residents Hall, St Pancras Way Estate, St Pancras Way, London, NW1 9HT</t>
  </si>
  <si>
    <t>LCIL035</t>
  </si>
  <si>
    <t>Redington Frognal Conservation Area Statement Update</t>
  </si>
  <si>
    <t>Redington Frognal Conservation Area, London NW3</t>
  </si>
  <si>
    <t>LCIL036</t>
  </si>
  <si>
    <t>RedFrog Association Design and Website Development</t>
  </si>
  <si>
    <t>RedFrog Association, Hampstead, London NW3</t>
  </si>
  <si>
    <t>LCIL036a</t>
  </si>
  <si>
    <t>LCIL036b</t>
  </si>
  <si>
    <t>LCIL039</t>
  </si>
  <si>
    <t>Camden Arts Centre Cafe and Garden Improvements</t>
  </si>
  <si>
    <t>Camden Arts Centre, Arkwright Road, London NW3 6DG</t>
  </si>
  <si>
    <t>LCIL040</t>
  </si>
  <si>
    <t>Croftway and Bracknell Way Refurbishment</t>
  </si>
  <si>
    <t>LCIL041</t>
  </si>
  <si>
    <t>Tiled Street Name Signage in Redington and Frognal Conservation Area</t>
  </si>
  <si>
    <t>At 30 locations across the Redington and Frognal Conservation Area.</t>
  </si>
  <si>
    <t>LCIL041A</t>
  </si>
  <si>
    <t>Redington Frognal Prototype Sign</t>
  </si>
  <si>
    <t>38 locations in Frognal (spreadsheet below denotes exact locations)</t>
  </si>
  <si>
    <t>LCIL042</t>
  </si>
  <si>
    <t>WaterMark Project</t>
  </si>
  <si>
    <t>Redington Frognal Neighbourhood Plan Area:  NW3 7 and NW3 6 postal codes</t>
  </si>
  <si>
    <t>LCIL044</t>
  </si>
  <si>
    <t>Lindfield and Langland Gardens Safety Scheme</t>
  </si>
  <si>
    <t>LCIL046</t>
  </si>
  <si>
    <t>50 Fitzjohns Avenue Resurfacing</t>
  </si>
  <si>
    <t>50 Fitzjohns Avenue
London
NW3</t>
  </si>
  <si>
    <t>LCIL048</t>
  </si>
  <si>
    <t>Fitzjohns and Netherhall CA Statement Update</t>
  </si>
  <si>
    <t>Fitzjohns and Netherhall Conservation Area</t>
  </si>
  <si>
    <t>LCIL049</t>
  </si>
  <si>
    <t>Talacre Picnic Benches</t>
  </si>
  <si>
    <t>Talacre Open Space
Talacre Road
NW5</t>
  </si>
  <si>
    <t>LCIL050</t>
  </si>
  <si>
    <t>St Lukes Church</t>
  </si>
  <si>
    <t>LCIL056BE</t>
  </si>
  <si>
    <t>Belsize and Swiss Cottage Air Quality Monitoring</t>
  </si>
  <si>
    <t>Belsize and Swiss Cottage Market Area: Swiss Cottage Farmers Market, Adamson Road, Eton Avenue, Winchester Road</t>
  </si>
  <si>
    <t>LCIL056SC</t>
  </si>
  <si>
    <t>Swiss Cottage</t>
  </si>
  <si>
    <t>LCIL057</t>
  </si>
  <si>
    <t>Belsize Community Safety (CCTV)</t>
  </si>
  <si>
    <t>1. Belsize Village, Belsize Lane and 2. Belsize Park Gardens/ Englands Lane</t>
  </si>
  <si>
    <t>LCIL058</t>
  </si>
  <si>
    <t>Belsize Community Library Chairs and Extractor Fan</t>
  </si>
  <si>
    <t>Belsize Community Library, Antrim Road London NW3 4XN</t>
  </si>
  <si>
    <t>LCIL067</t>
  </si>
  <si>
    <t>Frognal Finchley Pocket Park Survey</t>
  </si>
  <si>
    <t>Corner of 164 Finchley Road and Frognal, London NW3 5HE</t>
  </si>
  <si>
    <t>LCIL067a</t>
  </si>
  <si>
    <t>Frognal Gateway Pocket Parks</t>
  </si>
  <si>
    <t>Frognal, outside 166 Finchley Road, London NW3 6BP; and Frognal, outside 164 Finchley Road, London NW3 5HE</t>
  </si>
  <si>
    <t>LCIL068FF</t>
  </si>
  <si>
    <t>Henderson Court Resource Centre, 102 Fitzjohns Avenue, London NW3 6NS</t>
  </si>
  <si>
    <t>Frognal &amp; Fitzjohns, Hampstead Town</t>
  </si>
  <si>
    <t>LCIL069</t>
  </si>
  <si>
    <t>Highgate Wayfinding Signage</t>
  </si>
  <si>
    <t>Highgate Village, London N6</t>
  </si>
  <si>
    <t>Highgate</t>
  </si>
  <si>
    <t>LCIL070CA</t>
  </si>
  <si>
    <t>Kentish Town Planting</t>
  </si>
  <si>
    <t>LCIL070KT</t>
  </si>
  <si>
    <t>LCIL071</t>
  </si>
  <si>
    <t>Holy Trinity and St Silas School Playground Refurb</t>
  </si>
  <si>
    <t>Holy Trinity and St Silas School
Hartland Road
London NW1 8DE</t>
  </si>
  <si>
    <t>LCIL072</t>
  </si>
  <si>
    <t>Dragon Hall Replacement Platform Lift</t>
  </si>
  <si>
    <t>Covent Garden Dragon Hall Trust, 
17 Stukeley Street, London WC2B 5LT</t>
  </si>
  <si>
    <t>LCIL073</t>
  </si>
  <si>
    <t>The Third Age Project Haymarket Refurbishment</t>
  </si>
  <si>
    <t>Third Age Project, Cumberland Market, London NW1 3RH</t>
  </si>
  <si>
    <t>Regents Park</t>
  </si>
  <si>
    <t>LCIL076</t>
  </si>
  <si>
    <t>Webheath Garden</t>
  </si>
  <si>
    <t>Boiler House area /Palmerston Rd
Webheath Estate, Netherwood Street, NW6 2JS</t>
  </si>
  <si>
    <t>Bloomsbury</t>
  </si>
  <si>
    <t>LCIL078</t>
  </si>
  <si>
    <t>Investment in Holly Lodge Community Centre</t>
  </si>
  <si>
    <t>Holly Lodge Community Centre, 30 Makepeace Avenue, London N6 6HL</t>
  </si>
  <si>
    <t>LCIL078a</t>
  </si>
  <si>
    <t>LCIL079</t>
  </si>
  <si>
    <t>Mix It Young Creatives</t>
  </si>
  <si>
    <t>Bengali Workers' Association
Surma Community Centre, 1 Robert Street, London, NW1 3JU</t>
  </si>
  <si>
    <t>LCIL081</t>
  </si>
  <si>
    <t>Community Seating Shoot Up Hill</t>
  </si>
  <si>
    <t>Shoot Up Hill near to St. Cuthberts Road, London NW2 - exact location to be confirmed</t>
  </si>
  <si>
    <t>Fortune Green</t>
  </si>
  <si>
    <t>LCIL082</t>
  </si>
  <si>
    <t>New Diorama Theatre Upgrades</t>
  </si>
  <si>
    <t>New Diorama Theatre, 15-16 Triton Street, Regents Place, London NW1 3BF</t>
  </si>
  <si>
    <t>LCIL084</t>
  </si>
  <si>
    <t>WEP Employment Advice and Support Project</t>
  </si>
  <si>
    <t>West Euston Partnership, One Stop Shop, 29-31 Hampstead Road, London NW1 3JA</t>
  </si>
  <si>
    <t>LCIL084a</t>
  </si>
  <si>
    <t>LCIL085</t>
  </si>
  <si>
    <t>Euston Wellbeing Team</t>
  </si>
  <si>
    <t>Cobourg Street to Albany Street, and Euston Road to Granby Terrace/Park Village East (South), London NW1</t>
  </si>
  <si>
    <t>LCIL085a</t>
  </si>
  <si>
    <t>LCIL086</t>
  </si>
  <si>
    <t>Kingsgate Community Centre Improvements</t>
  </si>
  <si>
    <t>Kingsgate Community Centre, 107 Kingsgate Road, London, NW6 2JH</t>
  </si>
  <si>
    <t>LCIL086a</t>
  </si>
  <si>
    <t>LCIL087</t>
  </si>
  <si>
    <t>RedFrog Neighbourhood Plan Development</t>
  </si>
  <si>
    <t>Redington Frognal Neighbourhood Plan area, London NW3</t>
  </si>
  <si>
    <t>LCIL087a</t>
  </si>
  <si>
    <t>LCIL087b</t>
  </si>
  <si>
    <t>LCIL087c</t>
  </si>
  <si>
    <t>RedFrog Neighbourhood Plan Implementation</t>
  </si>
  <si>
    <t>LCIL088CA</t>
  </si>
  <si>
    <t>Home Start Camden and Islington</t>
  </si>
  <si>
    <t>Home-Start Camden and Islington, 
7 Dowdney Close, Kentish Town, London NW5 2BP</t>
  </si>
  <si>
    <t>LCIL088KT</t>
  </si>
  <si>
    <t>Home-Start Camden and Islington,
7 Dowdney Close, Kentish Town, London NW5 2BP</t>
  </si>
  <si>
    <t>LCIL090</t>
  </si>
  <si>
    <t>Highgate Newtown CC Wood That Works Project</t>
  </si>
  <si>
    <t>Car park area within Stoneleigh Terrace, Whittington Estate, Highgate, London N19 5TY</t>
  </si>
  <si>
    <t>LCIL090a</t>
  </si>
  <si>
    <t>LCIL091</t>
  </si>
  <si>
    <t>Minding the Gap/The Hive</t>
  </si>
  <si>
    <t>18 Harben Parade, Finchley Road, London NW3 6JP</t>
  </si>
  <si>
    <t>LCIL092</t>
  </si>
  <si>
    <t>Frognal and Fitzjohns Traffic Study</t>
  </si>
  <si>
    <t>LCIL093</t>
  </si>
  <si>
    <t>Abbey Community Centre</t>
  </si>
  <si>
    <t>Abbey Community Centre,
222c Belsize Road, London NW6 4DJ</t>
  </si>
  <si>
    <t>LCIL097</t>
  </si>
  <si>
    <t>The Armoury Facade Restoration</t>
  </si>
  <si>
    <t>The Armoury, 25 Pond Street, Hampstead, NW3 2PN</t>
  </si>
  <si>
    <t>LCIL098</t>
  </si>
  <si>
    <t>Kentish Town Christmas Lights</t>
  </si>
  <si>
    <t>Kentish Town Road</t>
  </si>
  <si>
    <t>LCIL099</t>
  </si>
  <si>
    <t>Cycle Hangars Garlinge Road</t>
  </si>
  <si>
    <t>Garlinge Road, NW2 3TR</t>
  </si>
  <si>
    <t>LCIL100KI</t>
  </si>
  <si>
    <t>Kilburn Park Adventure Play</t>
  </si>
  <si>
    <t>Kilburn Grange Park</t>
  </si>
  <si>
    <t>LCIL100SC</t>
  </si>
  <si>
    <t>LCIL100WH</t>
  </si>
  <si>
    <t>Kilburn Grange Park
Kilburn, NW5</t>
  </si>
  <si>
    <t>LCIL101</t>
  </si>
  <si>
    <t>Ingestre Road Community Centre Kitchen Upgrade</t>
  </si>
  <si>
    <t>Ingestre Community Centre, 13 Ingestre Road, Kentish Town, London NW5 1UX</t>
  </si>
  <si>
    <t>LCIL103</t>
  </si>
  <si>
    <t>Hampstead Community Centre Lighting</t>
  </si>
  <si>
    <t>Hampstead Community Centre, 78 Hampstead High Street, NW3 1RE</t>
  </si>
  <si>
    <t>LCIL104</t>
  </si>
  <si>
    <t>Swiss Cottage Winter Festival</t>
  </si>
  <si>
    <t>Swiss Cottage Library square</t>
  </si>
  <si>
    <t>LCIL105</t>
  </si>
  <si>
    <t>Gays the Word Video</t>
  </si>
  <si>
    <t>Gays the Word
86 Marchmont Street
Bloomsbury</t>
  </si>
  <si>
    <t>LCIL106</t>
  </si>
  <si>
    <t>Restoration at Belsize Community Library</t>
  </si>
  <si>
    <t>Belsize Community Library, 8 Antrim Grove, Belsize Park, London NW3 4XN</t>
  </si>
  <si>
    <t>LCIL109</t>
  </si>
  <si>
    <t>Phoenix Garden Partnership and Capacity Building</t>
  </si>
  <si>
    <t>Phoenix Garden, 21 Stacey Street, London WC2H 8DG</t>
  </si>
  <si>
    <t>LCIL110BL</t>
  </si>
  <si>
    <t>EV Charge Points Bloomsbury</t>
  </si>
  <si>
    <t>33 Conway Street
14 Goodge Place
27 Tottenham Street
19-21 Ridgemount Street
3 Huntley Street (new lamp column)
Endsleigh street, east side, junction with Tavistock square.
32 Tavistock square
opposite 27 Montague place
11a Fitzroy Square</t>
  </si>
  <si>
    <t>LCIL110CA</t>
  </si>
  <si>
    <t>EV Charge Points Cantelowes</t>
  </si>
  <si>
    <t>54 Bartholomew road
57 Batholomew Road
85 Patshull road
37 Patshull Road
33 Lawford road
38 lawford road
18  Rochester Terrace 
6 Rochester Terrace</t>
  </si>
  <si>
    <t>LCIL110WH</t>
  </si>
  <si>
    <t>EV Charge Points West Hampstead</t>
  </si>
  <si>
    <t>LCIL111</t>
  </si>
  <si>
    <t>Great Get Together West Hampstead</t>
  </si>
  <si>
    <t>JW3 Centre, Finchley Road, NW3</t>
  </si>
  <si>
    <t>LCIL112</t>
  </si>
  <si>
    <t>St Lukes CE School Playground Redevelopment</t>
  </si>
  <si>
    <t>St. Luke's CE School, Kidderpore Avenue, London NW3 7SU</t>
  </si>
  <si>
    <t>LCIL113</t>
  </si>
  <si>
    <t>Swiss Cottage Surgery Adaptations</t>
  </si>
  <si>
    <t>Swiss Cottage Surgery, 2 Winchester Mews, London NW3 3NP</t>
  </si>
  <si>
    <t>LCIL114</t>
  </si>
  <si>
    <t>Frognal and Fitz EV Charge Points</t>
  </si>
  <si>
    <t>Multiple locations (see form)</t>
  </si>
  <si>
    <t>LCIL115</t>
  </si>
  <si>
    <t>Cycle Hangars Millman Street</t>
  </si>
  <si>
    <t>Millman Street, London WC1N 3ER</t>
  </si>
  <si>
    <t>LCIL116</t>
  </si>
  <si>
    <t>Cliff Villas Play Area Improvements</t>
  </si>
  <si>
    <t>Cliff Villas, Camelot House, London, NW1 9AS</t>
  </si>
  <si>
    <t>LCIL117</t>
  </si>
  <si>
    <t>Burgh House Replacement Doors</t>
  </si>
  <si>
    <t>New End Square Hampstead</t>
  </si>
  <si>
    <t>LCIL119CT</t>
  </si>
  <si>
    <t>Voice Not Violence</t>
  </si>
  <si>
    <t>Kentish Town Community Centre, 
17 Busby Place, Kentish Town, London NW5 2SP</t>
  </si>
  <si>
    <t>LCIL119HI</t>
  </si>
  <si>
    <t>LCIL119KT</t>
  </si>
  <si>
    <t>LCIL120</t>
  </si>
  <si>
    <t>Inside Out Wac Arts</t>
  </si>
  <si>
    <t>Wac Arts, The Old Town Hall, 213 Haverstock Hill, London NW3 4QP</t>
  </si>
  <si>
    <t>LCIL121KI</t>
  </si>
  <si>
    <t>West Hampstead Women's Centre External Repairs</t>
  </si>
  <si>
    <t>West Hampstead Women's Centre, 26-30 Cotleigh Road, London NW6 2NP</t>
  </si>
  <si>
    <t>LCIL121WH</t>
  </si>
  <si>
    <t>LCIL122</t>
  </si>
  <si>
    <t>South Hampstead and Kilburn Community Partnership</t>
  </si>
  <si>
    <t>South Hampstead and Kilburn Community Partnership, 109 Rowley Way, London NW8 0SW</t>
  </si>
  <si>
    <t>LCIL123</t>
  </si>
  <si>
    <t>Islip Road Cyclehangars</t>
  </si>
  <si>
    <t>Islip Street, NW5</t>
  </si>
  <si>
    <t>LCIL124</t>
  </si>
  <si>
    <t>Swiss Cottage Community Association Nursery Refurbishment</t>
  </si>
  <si>
    <t>Swiss Cottage Community Association, 19 Winchester Road, London NW3 3NR</t>
  </si>
  <si>
    <t>LCIL125</t>
  </si>
  <si>
    <t>Cycle Hangar Great James Street</t>
  </si>
  <si>
    <t>Great James Street, London WC1N 3DP</t>
  </si>
  <si>
    <t>LCIL126</t>
  </si>
  <si>
    <t>Cycle Hangar King Henry's Road</t>
  </si>
  <si>
    <t>In the vicinity of 54 King Henrys Road, London NW3 3RP</t>
  </si>
  <si>
    <t>LCIL127FF</t>
  </si>
  <si>
    <t>Home Run Frognal</t>
  </si>
  <si>
    <t>The allocations are split between schools in HT and FF.
Holy Trinity  Frognal and Fitzjohns ward
Hampstead Parochial - Frognal and Fitzjohns ward
Fitzjohns Primary - Frognal and Fitzjohns ward</t>
  </si>
  <si>
    <t>LCIL129</t>
  </si>
  <si>
    <t>Swiss Cottage EV Points</t>
  </si>
  <si>
    <t>Swiss Cottage 39 Greencroft gardens  
78 Fairhazel gardens       
Alexandra road junction with Dorman way
Opposite 26 Harley Road
17 Aberdale gardens</t>
  </si>
  <si>
    <t>LCIL130</t>
  </si>
  <si>
    <t>Acland Burghley A Theatre for All</t>
  </si>
  <si>
    <t>Acland Burghley School, 93 Burghley Road, Tufnell Park, London NW5 1UJ</t>
  </si>
  <si>
    <t>LCIL131</t>
  </si>
  <si>
    <t>Under Fives at Highgate Library</t>
  </si>
  <si>
    <t>Highgate Library, Chester Road, London N19 5DH</t>
  </si>
  <si>
    <t>LCIL132</t>
  </si>
  <si>
    <t>Highgate Library Computer Club</t>
  </si>
  <si>
    <t>LCIL135</t>
  </si>
  <si>
    <t>KTCC Legal Advice Service</t>
  </si>
  <si>
    <t>Kentish Town Community Centre, 17 Busby Place, London NW5 2SP</t>
  </si>
  <si>
    <t>LCIL136</t>
  </si>
  <si>
    <t>Cycle Hangars Highgate Ward</t>
  </si>
  <si>
    <t>Swains Lane N6 between Oakeshott and Langbourne Avenue; 
Lissenden Gardens NW5 between Highgate Road &amp; Gordon House Road;
Grove Terrace NW5 parallel to Highgate Road;
York Rise NW5 between Croftdown Road and Churchill Road</t>
  </si>
  <si>
    <t>LCIL137</t>
  </si>
  <si>
    <t>NW3 School Run</t>
  </si>
  <si>
    <t>LCIL138</t>
  </si>
  <si>
    <t>Swiss Cottage Green Infrastructure Audit</t>
  </si>
  <si>
    <t>Finchley Road,NW5</t>
  </si>
  <si>
    <t>LCIL139</t>
  </si>
  <si>
    <t>Cantelowes SkatePark</t>
  </si>
  <si>
    <t>Cantelowes Gardens, 212 Camden Rd, London NW1 9HG</t>
  </si>
  <si>
    <t>LCIL141</t>
  </si>
  <si>
    <t>EV Charge Points Highgate</t>
  </si>
  <si>
    <t>See locations above</t>
  </si>
  <si>
    <t>LCIL142</t>
  </si>
  <si>
    <t>Fresh at Lauderdale</t>
  </si>
  <si>
    <t>Lauderdale House, Highgate Hill, Waterlow Park, London N6 5HG</t>
  </si>
  <si>
    <t>LCIL143</t>
  </si>
  <si>
    <t>Fitzroy Street Furniture</t>
  </si>
  <si>
    <t>Fitzroy Street and Warren Street</t>
  </si>
  <si>
    <t>LCIL144</t>
  </si>
  <si>
    <t>Highgate Village Christmas Lights</t>
  </si>
  <si>
    <t>Pond Square, London N6; and 
Highgate High Street, London N6</t>
  </si>
  <si>
    <t>LCIL144a</t>
  </si>
  <si>
    <t>Highgate High Street, London N6 5JG</t>
  </si>
  <si>
    <t>LCIL144b</t>
  </si>
  <si>
    <t>High Street and Pond Square</t>
  </si>
  <si>
    <t>LCIL145</t>
  </si>
  <si>
    <t>Clime-it Brothers Academy</t>
  </si>
  <si>
    <t>LCIL147</t>
  </si>
  <si>
    <t>Pangbourne Allotments</t>
  </si>
  <si>
    <t>Pangbourne Allotments, William Road, London, NW1 3ER</t>
  </si>
  <si>
    <t>LCIL148</t>
  </si>
  <si>
    <t>Huntley Street Cyclehangar</t>
  </si>
  <si>
    <t>Huntley Street, Bloomsbury</t>
  </si>
  <si>
    <t>LCIL150CT</t>
  </si>
  <si>
    <t>Greenwood Centre Mental Health Service Music Project</t>
  </si>
  <si>
    <t>Greenwood Centre, Greenwood Mental Health Service, 37 Greenwood Place, London, NW5 1LB</t>
  </si>
  <si>
    <t>LCIL151</t>
  </si>
  <si>
    <t>Swiss Cottage Cyclehangars</t>
  </si>
  <si>
    <t>See above</t>
  </si>
  <si>
    <t>LCIL152HI</t>
  </si>
  <si>
    <t>HNCC Meals On Wheels Kitchen of Opportunities</t>
  </si>
  <si>
    <t>St. Annes Church Highgate, 106 Highgate West Hill, Highgate, London N6 6AP</t>
  </si>
  <si>
    <t>LCIL152KT</t>
  </si>
  <si>
    <t>HNCC Meals on Wheels Kitchen of Opportunities</t>
  </si>
  <si>
    <t>LCIL153</t>
  </si>
  <si>
    <t>Clarence Way MUGA Roof Netting Installation</t>
  </si>
  <si>
    <t>Clarence Way Estate, Lewis Street, London NW1 8PX</t>
  </si>
  <si>
    <t>LCIL154</t>
  </si>
  <si>
    <t>Cycle Hangar Albert Terrace</t>
  </si>
  <si>
    <t>Redundant Car Club Bay CC-148, at the South End of Albert Terrace, London NW1 7SU</t>
  </si>
  <si>
    <t>LCIL155</t>
  </si>
  <si>
    <t>Bengali Workers Assocation BWA</t>
  </si>
  <si>
    <t>Bengali Workers Association, Surma Centre, 1 Robert Street, London NW1 3JU</t>
  </si>
  <si>
    <t>Oriel Place Landscape Fees</t>
  </si>
  <si>
    <t>Oriel Place, NW3</t>
  </si>
  <si>
    <t>LCIL158FF</t>
  </si>
  <si>
    <t>Fortune Green Playcentre Under 5s Drop-In</t>
  </si>
  <si>
    <t>Fortune Green Play Centre, Fortune Green, London NW6 1DR</t>
  </si>
  <si>
    <t>LCIL158FO</t>
  </si>
  <si>
    <t>LCIL158WH</t>
  </si>
  <si>
    <t>LCIL160</t>
  </si>
  <si>
    <t>Refurbishment of Highgate Society Hall</t>
  </si>
  <si>
    <t>Highgate Society Hall, 10A South Grove, London N6 6BS</t>
  </si>
  <si>
    <t>LCIL161</t>
  </si>
  <si>
    <t>The Roundhouse Campus Campaign</t>
  </si>
  <si>
    <t>The Roundhouse, Chalk Farm Road, London NW1 8EH</t>
  </si>
  <si>
    <t>LCIL162</t>
  </si>
  <si>
    <t>Highgate Newtown Community Centre, 25 Bertram Street, London N19 5DQ</t>
  </si>
  <si>
    <t>LCIL163GO</t>
  </si>
  <si>
    <t>QCCA Fight C19 Emergency Help Centre</t>
  </si>
  <si>
    <t>Queens Crescent Community Association, 45 Ashdown Crescent, London NW5 4QE</t>
  </si>
  <si>
    <t>Gospel Oak</t>
  </si>
  <si>
    <t>LCIL163HA</t>
  </si>
  <si>
    <t>LCIL164BL</t>
  </si>
  <si>
    <t>Age UK C19 Emergency Food Supplies</t>
  </si>
  <si>
    <t>Age UK Camden, Great Croft Centre, Cromer Street, London WC1H 8LF</t>
  </si>
  <si>
    <t>LCIL164CA</t>
  </si>
  <si>
    <t>LCIL164FG</t>
  </si>
  <si>
    <t>LCIL164KC</t>
  </si>
  <si>
    <t>LCIL164SC</t>
  </si>
  <si>
    <t>LCIL164SP</t>
  </si>
  <si>
    <t>LCIL165</t>
  </si>
  <si>
    <t>Shinbudo London Infrastructure and Equipment</t>
  </si>
  <si>
    <t>Shinbudo London Grappling Club, Alexandra and Ainsworth Tenants Hall, Rowley Way, London NW8 0SW</t>
  </si>
  <si>
    <t>LCIL166</t>
  </si>
  <si>
    <t>The London Irish Centre, 50-52 Camden Square, London NW1 9XB</t>
  </si>
  <si>
    <t>LCIL166a</t>
  </si>
  <si>
    <t>The London Irish Centre Community Fridge and Kitchen</t>
  </si>
  <si>
    <t>Maiden Lane Community Centre Food Bank</t>
  </si>
  <si>
    <t>LCIL169</t>
  </si>
  <si>
    <t>Haverstock Coronavirus Community Solidarity</t>
  </si>
  <si>
    <t>Queens Crescent Community Centre, 23-24 Cheriton, Queens Crescent, London, NW5 4EZ</t>
  </si>
  <si>
    <t>LCIL170</t>
  </si>
  <si>
    <t>Holly Lodge, Highgate Food Bank Covid-19 Assistance</t>
  </si>
  <si>
    <t>Holly Lodge TRA &amp; HNCC Whittington Estate TRA
Holly Lodge TRA / Holly Lodge CC:
Shannon Francis Flat 11 Langbourne Mansions Highgate London N66PR Shannon_francis1@yahoo.co.uk 07305401811 
Mike Towers CC Manager
Holly Lodge CC 30 Makepeace Mansion Highgate London N66HL
Hollylodge.manager@gmail.com 02083429524</t>
  </si>
  <si>
    <t>LCIL171</t>
  </si>
  <si>
    <t>Rhyl Primary School Covid Response</t>
  </si>
  <si>
    <t>Rhyl Primary School, Rhyl Street,  London NW5 4EZ</t>
  </si>
  <si>
    <t>Rhyl Primary School, Rhyl Street, NW5</t>
  </si>
  <si>
    <t>LCIL172</t>
  </si>
  <si>
    <t>CARAF Community Centre Covid19 Response</t>
  </si>
  <si>
    <t>CARAF Centre, 27-30 Cheriton, Queens Crescent, London NW5 4EZ</t>
  </si>
  <si>
    <t>LCIL173</t>
  </si>
  <si>
    <t>The Winch Covid-19 Community Response Hub</t>
  </si>
  <si>
    <t>The Winch, Old Winchester Arms, 21 Winchester Rd, Belsize Park, London NW3 3NR</t>
  </si>
  <si>
    <t>LCIL174</t>
  </si>
  <si>
    <t>HCA Covid-19 Community Response</t>
  </si>
  <si>
    <t>Millman Street Community Centre, 50 Millman Street, London WC1N 3EW</t>
  </si>
  <si>
    <t>LCIL175</t>
  </si>
  <si>
    <t>North London Cares Alone Together Covid-19 Response</t>
  </si>
  <si>
    <t>North London Cares, 5-7 Buck Street, London NW1 7JE</t>
  </si>
  <si>
    <t>LCIL176</t>
  </si>
  <si>
    <t>Shomrei Hadath Synagogue Security Doors</t>
  </si>
  <si>
    <t>Shomrei Hadath Synagogue, 64 Burrard Road, London NW6 1DD</t>
  </si>
  <si>
    <t>LCIL177CT</t>
  </si>
  <si>
    <t>The Salvation Army Covid-19 Response for Rough Sleepers</t>
  </si>
  <si>
    <t>The Salvation Army, Chalk Farm Corps, 10-16 Haverstock Hill, London NW3 2BL</t>
  </si>
  <si>
    <t>LCIL178</t>
  </si>
  <si>
    <t>St. Mary's Church Covid-19 Response Project</t>
  </si>
  <si>
    <t>St. Marys Church Primrose Hill, Elsworthy Road, London NW3 3DJ</t>
  </si>
  <si>
    <t>LCIL179</t>
  </si>
  <si>
    <t>The Thanet Covid Response</t>
  </si>
  <si>
    <t>The Thanet Youth and Community Centre, Malden Hall, Herbet Street  London NW5 4EZ</t>
  </si>
  <si>
    <t>LCIL180</t>
  </si>
  <si>
    <t>Baitual Mosque Covid19 Response</t>
  </si>
  <si>
    <t>Baitul Aman Mosque, 158 Weedington Road  London NW5 5NU</t>
  </si>
  <si>
    <t>LCIL181</t>
  </si>
  <si>
    <t>Talacre Playcentre Covid19</t>
  </si>
  <si>
    <t>Adventure Building 
Wilkin Street
London
NW5 3AG</t>
  </si>
  <si>
    <t>LCIL183</t>
  </si>
  <si>
    <t>Edith Neville Primary School Covid-19 Support</t>
  </si>
  <si>
    <t>Edith Neville Primary School, 174 Ossulston Street, London NW1 1DN</t>
  </si>
  <si>
    <t>LCIL184</t>
  </si>
  <si>
    <t>The Pirate Castle Improvements Phase 1</t>
  </si>
  <si>
    <t>The Pirate Castle Gilbeys Wharf, Oval Road, London NW1 7EA</t>
  </si>
  <si>
    <t>LCIL184a</t>
  </si>
  <si>
    <t>The Pirate Castle Improvements Phase 2</t>
  </si>
  <si>
    <t>The Pirate Castle
Gilbeys Wharf, Oval Road
London
NW1 7EA</t>
  </si>
  <si>
    <t>LCIL185</t>
  </si>
  <si>
    <t>SYDRC Covid-19 Support</t>
  </si>
  <si>
    <t>SYDRC, N1C Centre, Ground Floor Plimsol Building, Handyside Street, London N1C 4BQ</t>
  </si>
  <si>
    <t>British Somali Community Centre, 7-9 Crowndale Road, London NW1 1TU</t>
  </si>
  <si>
    <t>LCIL191</t>
  </si>
  <si>
    <t>The Phoenix Garden Covid-19 Response</t>
  </si>
  <si>
    <t>LCIL192</t>
  </si>
  <si>
    <t>KCBNA Lunch Club</t>
  </si>
  <si>
    <t>KCBNA, Marchmont Community Centre, Marchmont Street, WC1N 1AB</t>
  </si>
  <si>
    <t>LCIL193</t>
  </si>
  <si>
    <t>Zad Foundation C19 Hot Food Support</t>
  </si>
  <si>
    <t>Zad Foundation, 213 Eversholt Street, London NW1 1DE</t>
  </si>
  <si>
    <t>LCIL194</t>
  </si>
  <si>
    <t>Chalk Farm Foodbank Covid-19 Support</t>
  </si>
  <si>
    <t>LCIL196</t>
  </si>
  <si>
    <t>St. Cuthbert's Church West Hampstead Covid-19 Support</t>
  </si>
  <si>
    <t>St Cuthbert's Church West Hampstead, Fordwych Road, London NW2 3TN</t>
  </si>
  <si>
    <t>LCIL197</t>
  </si>
  <si>
    <t>Rhyl Primary Additional C19 Support</t>
  </si>
  <si>
    <t>LCIL198</t>
  </si>
  <si>
    <t>CAWH Keep In Touch Together C19 Response</t>
  </si>
  <si>
    <t>West Hampstead Community Centre, 17 Dornfell Street, London, NW6 1QN</t>
  </si>
  <si>
    <t>LCIL199</t>
  </si>
  <si>
    <t>Bloomsbury Cycle Hangars</t>
  </si>
  <si>
    <t>LCIL200</t>
  </si>
  <si>
    <t>Emmanuel Church West Hampstead Covid-19 Support</t>
  </si>
  <si>
    <t>Emmanuel Church, Lyncroft Gardens, London NW6 1JU</t>
  </si>
  <si>
    <t>Various</t>
  </si>
  <si>
    <t>LCIL204</t>
  </si>
  <si>
    <t>Camden Think and Do Community Hub Climate and Eco Action</t>
  </si>
  <si>
    <t>No. 19 (formerly known as the Highgate Centre), 19-37 Highgate Road, London NW5 1JP</t>
  </si>
  <si>
    <t>LCIL204a</t>
  </si>
  <si>
    <t>Think &amp; Do Somers Town</t>
  </si>
  <si>
    <t>Ossulston Estate TRA Hall, 2 Ossulston Sreet, London NW1 1DF</t>
  </si>
  <si>
    <t>LCIL205</t>
  </si>
  <si>
    <t>SHAK Community Partnership COVID-19 Response</t>
  </si>
  <si>
    <t>LCIL206</t>
  </si>
  <si>
    <t>Belsize Cycle Hangars</t>
  </si>
  <si>
    <t>Belsize Avenue, NW3 4BN x 2</t>
  </si>
  <si>
    <t>LCIL209</t>
  </si>
  <si>
    <t>BSCC COVID-19 Education and Support Project</t>
  </si>
  <si>
    <t>LCIL210</t>
  </si>
  <si>
    <t>Athlone Street Cycle Hangars</t>
  </si>
  <si>
    <t>Athlone Street, NW5 4LL</t>
  </si>
  <si>
    <t>LCIL211</t>
  </si>
  <si>
    <t>Women and Health Flat Roof Repairs</t>
  </si>
  <si>
    <t>4 Carol Street, Camden Town, London NW1 0HU</t>
  </si>
  <si>
    <t>LCIL213</t>
  </si>
  <si>
    <t>Castlehaven Community Association COVID-19 Support</t>
  </si>
  <si>
    <t>Castlehaven Community Association, 23 Castlehaven Road, Camden Town, London NW1 8RU</t>
  </si>
  <si>
    <t>Royal Free Hospital, Pond Street, NW3</t>
  </si>
  <si>
    <t>LCIL217FF</t>
  </si>
  <si>
    <t>Hampstead Volunteer Corps</t>
  </si>
  <si>
    <t>Hampstead Community Centre
Hampstead High Street, NW3</t>
  </si>
  <si>
    <t>LCIL217HT</t>
  </si>
  <si>
    <t>LCIL218FF</t>
  </si>
  <si>
    <t>Rooms to Rest</t>
  </si>
  <si>
    <t>LCIL218HT</t>
  </si>
  <si>
    <t>LCIL219</t>
  </si>
  <si>
    <t>Sidings Community Centre COVID-19 Response</t>
  </si>
  <si>
    <t>Sidings Community Centre, 150 Brassey Road, London NW6 2BA</t>
  </si>
  <si>
    <t>LCIL220</t>
  </si>
  <si>
    <t>HCA Arts on Tour COVID-19 Response</t>
  </si>
  <si>
    <t>LCIL221</t>
  </si>
  <si>
    <t>JW3 Food Distribution Hub</t>
  </si>
  <si>
    <t>JW3, 341-351 Finchley Rd, London NW3 6ET</t>
  </si>
  <si>
    <t>LCIL221a</t>
  </si>
  <si>
    <t>LCIL221BE</t>
  </si>
  <si>
    <t>Platts Lane, NW3</t>
  </si>
  <si>
    <t>Frognal Lane, NW3</t>
  </si>
  <si>
    <t>LCIL226BL</t>
  </si>
  <si>
    <t>Belsize Streatery</t>
  </si>
  <si>
    <t>Belsize Village, NW3</t>
  </si>
  <si>
    <t>LCIL226HT</t>
  </si>
  <si>
    <t>LCIL227</t>
  </si>
  <si>
    <t>Carroll Estate Recycling Bins</t>
  </si>
  <si>
    <t>Carroll Close, London NW5 1TF</t>
  </si>
  <si>
    <t>LCIL231</t>
  </si>
  <si>
    <t>Lighthouse London Community Support Project</t>
  </si>
  <si>
    <t>Lighthouse London, Finchley Road, London NW3 5HT</t>
  </si>
  <si>
    <t>LCIL232a</t>
  </si>
  <si>
    <t>Lifeafterhummus Community Benefit Society</t>
  </si>
  <si>
    <t>Lifeafterhummus Community Benefit Society, 58-62 Phoenix Road, Somers Town, London NW1 1ES</t>
  </si>
  <si>
    <t>LCIL233</t>
  </si>
  <si>
    <t>CARAF Salary Funding</t>
  </si>
  <si>
    <t>27-30 Cheriton, Queens Crescent,                                 
London NW5 4EZ</t>
  </si>
  <si>
    <t>LCIL234</t>
  </si>
  <si>
    <t>Dartmouth Park Streets for People Community Conversation</t>
  </si>
  <si>
    <t>Dartmouth Park Neighbourhood Forum Area, London NW5</t>
  </si>
  <si>
    <t>LCIL235</t>
  </si>
  <si>
    <t>Invicta Academy London</t>
  </si>
  <si>
    <t>Frognal &amp; Fitzjohns ward, London NW3 7BF</t>
  </si>
  <si>
    <t>LCIL236</t>
  </si>
  <si>
    <t>GOAL Sports in the New Normal</t>
  </si>
  <si>
    <t>The Dome,
170 Weedington Rd, 
London 
NW5 4NU</t>
  </si>
  <si>
    <t>LCIL239</t>
  </si>
  <si>
    <t>Sherriff Centre WH</t>
  </si>
  <si>
    <t>Stephanie Duell
The Sherriff Centre, St James Church, Sherriff Road NW6 2AP
hello@thesherriffcentre.co.uk</t>
  </si>
  <si>
    <t>LCIL240</t>
  </si>
  <si>
    <t>Baitul Mosque Covid-19</t>
  </si>
  <si>
    <t>Baitul Mosque
156 Weedington Road, NW5</t>
  </si>
  <si>
    <t>LCIL241</t>
  </si>
  <si>
    <t>Rhyl School Chromebooks</t>
  </si>
  <si>
    <t>LCIL242</t>
  </si>
  <si>
    <t>Haverstock School Digital Divide 5K</t>
  </si>
  <si>
    <t>Haverstock School
Haverstock Hill
NW3</t>
  </si>
  <si>
    <t>LCIL243</t>
  </si>
  <si>
    <t>Haverstock School Digital Divide 25K</t>
  </si>
  <si>
    <t>LCIL244</t>
  </si>
  <si>
    <t>LCIL245</t>
  </si>
  <si>
    <t>Marchmont Community Garden</t>
  </si>
  <si>
    <t>Marchmont Community Garden, 
former 54 Marchmont Street, 
WC1N 1AB</t>
  </si>
  <si>
    <t>LCIL246</t>
  </si>
  <si>
    <t>Haverstock School Bursary</t>
  </si>
  <si>
    <t>Haverstock School
Haverstock Hill, NW3</t>
  </si>
  <si>
    <t>LCIL247</t>
  </si>
  <si>
    <t>Haverstock Somali CDT</t>
  </si>
  <si>
    <t>23-24 Cheriton, Queens Crescent, London,NW5 4EZ</t>
  </si>
  <si>
    <t>LCIL248</t>
  </si>
  <si>
    <t>Belsize Community Library COVID-19 Support</t>
  </si>
  <si>
    <t>Belsize Community Library, Antrim Grove, Belsize Park, London NW3 4XP</t>
  </si>
  <si>
    <t>LCIL249</t>
  </si>
  <si>
    <t>Origin Tenants' Voices</t>
  </si>
  <si>
    <t>Camden Federation of Private Tenants, 13 Malden Road, London NW5 3HS</t>
  </si>
  <si>
    <t>LCIL250</t>
  </si>
  <si>
    <t>Brunswick Square Planting</t>
  </si>
  <si>
    <t>Brunswick Square
Bloomsbury</t>
  </si>
  <si>
    <t>LCIL252</t>
  </si>
  <si>
    <t>Highgate Newtown Community Infrastructure Project</t>
  </si>
  <si>
    <t>The project will be located in a range of Camden community centres and spaces including: St. Annes Church, N6 6AP; RTA Room, The Whittington Estate, N19 5TR; St. Michaels Church, N6 6BJ; St. Mary Brookfield Church, NW5 1SL; Highgate United Reform Church, N6 6BA; Holly Lodge Community Centre, N6 6HL</t>
  </si>
  <si>
    <t>LCIL253a</t>
  </si>
  <si>
    <t>Brookfield Christmas Spectacle</t>
  </si>
  <si>
    <t>Brookfield Estate
NW5</t>
  </si>
  <si>
    <t>LCIL254</t>
  </si>
  <si>
    <t>Cantelowes Bikehangars</t>
  </si>
  <si>
    <t>St Augustines Rd, NW1 x 2
North Villas, NW1
Rochester Square, NW1 
Murray Street, NW1 x 2
Cantelowes Rd, NW1 x 2</t>
  </si>
  <si>
    <t>LCIL255</t>
  </si>
  <si>
    <t>Highgate Bikehangars</t>
  </si>
  <si>
    <t>Croftdown Rd, NW5
Doynton Street, N19</t>
  </si>
  <si>
    <t>LCIL256</t>
  </si>
  <si>
    <t>Regents Park Cyclehangars</t>
  </si>
  <si>
    <t>Arlington Road, NW1
Mornington Terrace, NW1
Robert Street, NW1</t>
  </si>
  <si>
    <t>LCIL258</t>
  </si>
  <si>
    <t>Haverstock Cycle Hangars</t>
  </si>
  <si>
    <t>Allcroft Road, NW5 x 1
Belmont Street, NW1 x 1
Eton College Road, NW3 x 2
Maitland Park Road, NW3 x 1
Marsden Street, NW5 x 2
Parkhill Road, NW3 x 1
Queens Crescent, NW5 x 1
Southampton Road, NW5 x 1
Steeles Road, NW3 x 1
Weedington Road, NW5 x 1</t>
  </si>
  <si>
    <t>LCIL259</t>
  </si>
  <si>
    <t>Brownlow Mews, WC1N
Eyre Street, EC1R 
Grays Inn Road, WC1N
King?s Mews, WC1N
Mount Pleasant, WC1X
Portpool Lane, EC1N
Red Lion Square, WC1R
Theobald Road, WC1X</t>
  </si>
  <si>
    <t>LCIL260</t>
  </si>
  <si>
    <t>Doorstep Parent and Family Support Project</t>
  </si>
  <si>
    <t>Doorstep Homeless Families Project, 13A Broadhurst Gardens, London NW6 3QX</t>
  </si>
  <si>
    <t>LCIL261</t>
  </si>
  <si>
    <t>Greenlight Pharmacy Refurbishment and Enhanced Capacity</t>
  </si>
  <si>
    <t>Greenlight Pharmacy, 27-29 Winchester Road, London NW3 3NR</t>
  </si>
  <si>
    <t>LCIL263CA</t>
  </si>
  <si>
    <t>TOPS with Families Project</t>
  </si>
  <si>
    <t>Brecknock Primary School, 10 Cliff Villas, London NW1 9AS</t>
  </si>
  <si>
    <t>LCIL263CT</t>
  </si>
  <si>
    <t>LCIL263FG</t>
  </si>
  <si>
    <t>LCIL263HA</t>
  </si>
  <si>
    <t>Fleet Primary School, Fleet Road, London NW3 2QT</t>
  </si>
  <si>
    <t>LCIL263HI</t>
  </si>
  <si>
    <t>LCIL263KI</t>
  </si>
  <si>
    <t>Kingsgate Primary School, Kingsgate Road, London, NW6 4LB</t>
  </si>
  <si>
    <t>LCIL263KT</t>
  </si>
  <si>
    <t>St. Patrick's Catholic Primary School, Holmes Road, London NW5 3AH</t>
  </si>
  <si>
    <t>LCIL263WH</t>
  </si>
  <si>
    <t>Beckford Primary School, Dornfell Street, West Hampstead, London NW6 1QL</t>
  </si>
  <si>
    <t>LCIL264</t>
  </si>
  <si>
    <t>People's Museum Somers Town</t>
  </si>
  <si>
    <t>TBC but potentially 58 Phoenix Road, London NW1 1ES</t>
  </si>
  <si>
    <t>LCIL265</t>
  </si>
  <si>
    <t>Queen Square History Board</t>
  </si>
  <si>
    <t>Queen Square, Holborn, London WC1N 3AU</t>
  </si>
  <si>
    <t>LCIL266</t>
  </si>
  <si>
    <t>RedFrog Heritage Litter Bins</t>
  </si>
  <si>
    <t>LCIL267</t>
  </si>
  <si>
    <t>Frognal Lane Replacement Railings</t>
  </si>
  <si>
    <t>Frognal Lane, between Finchley Road and Bracknell Gardens, London NW3 7DY</t>
  </si>
  <si>
    <t>LCIL269</t>
  </si>
  <si>
    <t>Three Point Park MUGA Play Structure Refurbishment</t>
  </si>
  <si>
    <t>Three Point Park Multi-Use Games Area, Raydon Street, London N19 5BU</t>
  </si>
  <si>
    <t>LCIL270</t>
  </si>
  <si>
    <t>Belsize Road Roundabout Planting</t>
  </si>
  <si>
    <t>Belsize Road junction with Fairfax Road roundabout</t>
  </si>
  <si>
    <t>LCIL273</t>
  </si>
  <si>
    <t>The Garden Room</t>
  </si>
  <si>
    <t>Highgate Newtown Community Centre,12 Highgate Close
LONDON
N6 4SD</t>
  </si>
  <si>
    <t>LCIL274</t>
  </si>
  <si>
    <t>Regents Park Road Cyclehangars</t>
  </si>
  <si>
    <t>Regents Park Road x 1, King Henrys Road x 1</t>
  </si>
  <si>
    <t>Frognal &amp; Fitzjohns Ward, London NW3</t>
  </si>
  <si>
    <t>LCIL276</t>
  </si>
  <si>
    <t>West Hampstead Heritage Bins</t>
  </si>
  <si>
    <t>LCIL278</t>
  </si>
  <si>
    <t>Swiss Cottage GI Vision</t>
  </si>
  <si>
    <t>(Multiple) Swiss Cottage:
Goldhurst Terrace
Kingsland Estate
Hilgrove Estate
Sydney Boyd Estate
Broadhurst Gardens
Harben Estate</t>
  </si>
  <si>
    <t>LCIL279</t>
  </si>
  <si>
    <t>The Sidings West Hampstead Community Food Hub</t>
  </si>
  <si>
    <t>The Sidings Community Centre, West Hampstead  West Hampstead Community Food Hub</t>
  </si>
  <si>
    <t>LCIL280</t>
  </si>
  <si>
    <t>Donmar Warehouse Schools Tour</t>
  </si>
  <si>
    <t>Donmar Warehouse - 41 Earlham Street, Seven Dials, London WC2H 9LX
Donmar registered address: 3 Dryden Street, London, WC2E 9NA</t>
  </si>
  <si>
    <t>LCIL281</t>
  </si>
  <si>
    <t>Lauderdale House Summer Music Project</t>
  </si>
  <si>
    <t>Lauderdale House, Waterlow Park, Highgate Hill, London N6 5HG</t>
  </si>
  <si>
    <t>LCIL282</t>
  </si>
  <si>
    <t>Belsize Village Cycle Signage</t>
  </si>
  <si>
    <t>Belsize Terrace, NW3</t>
  </si>
  <si>
    <t>LCIL283</t>
  </si>
  <si>
    <t>Euston Green Link Maintenance</t>
  </si>
  <si>
    <t>North Gower Street (planters outside Maria Fidelis)
Euston Square Station planters
Green wall  Chutneys, Drummond Street
Pocket Park Westminster Kingsway College, Drummond Street</t>
  </si>
  <si>
    <t>LCIL285</t>
  </si>
  <si>
    <t>QCCA Minibus</t>
  </si>
  <si>
    <t>LCIL288</t>
  </si>
  <si>
    <t>Theatro Technis Enhanced Ventilation</t>
  </si>
  <si>
    <t>Theatro Technis, 26 Crowndale Road, London NW1 1TT</t>
  </si>
  <si>
    <t>LCIL290</t>
  </si>
  <si>
    <t>Church Row Width Restrictions</t>
  </si>
  <si>
    <t>Church Row, Hampstead NW3.</t>
  </si>
  <si>
    <t>LCIL294</t>
  </si>
  <si>
    <t>West Hampstead Streatery</t>
  </si>
  <si>
    <t>LCIL296</t>
  </si>
  <si>
    <t>New Horizon's Off the Street Project</t>
  </si>
  <si>
    <t>New Horizon Youth Centre, 68 Chalton Street, Somers Town, London NW1 1JR</t>
  </si>
  <si>
    <t>LCIL297</t>
  </si>
  <si>
    <t>Redemption Roasters HQ Fit Out</t>
  </si>
  <si>
    <t>Double unit at XY Development, Blocks D and E, 9 York Way, London N7 9GY</t>
  </si>
  <si>
    <t>LCIL298</t>
  </si>
  <si>
    <t>Highgate Library Community Space</t>
  </si>
  <si>
    <t>Friends of Highgate Library Charitable Foundation, Chester Road, London N19 5DH</t>
  </si>
  <si>
    <t>LCIL299</t>
  </si>
  <si>
    <t>SCDT Shake Your Body</t>
  </si>
  <si>
    <t>LCIL300</t>
  </si>
  <si>
    <t>LCIL301</t>
  </si>
  <si>
    <t>Somers Town Global Generation Community Gardener</t>
  </si>
  <si>
    <t>Story Garden
Ossulton Street</t>
  </si>
  <si>
    <t>LCIL302</t>
  </si>
  <si>
    <t>Sensory Room 80 Warden Road</t>
  </si>
  <si>
    <t>80 Warden Road, NW5 4NR</t>
  </si>
  <si>
    <t>LCIL305</t>
  </si>
  <si>
    <t>Scene and Heard</t>
  </si>
  <si>
    <t>128a Chalton Street
NW1 1RX</t>
  </si>
  <si>
    <t>LCIL306</t>
  </si>
  <si>
    <t>Marchmont Community Centre Older Peoples Group</t>
  </si>
  <si>
    <t>LCIL308HC</t>
  </si>
  <si>
    <t>Refugee Family Advocacy Project</t>
  </si>
  <si>
    <t>Hopscotch Women's Centre, 50-52 Hampstead Road, London NW1 2PY</t>
  </si>
  <si>
    <t>LCIL308HI</t>
  </si>
  <si>
    <t>LCIL308SC</t>
  </si>
  <si>
    <t>LCIL308SP</t>
  </si>
  <si>
    <t>LCIL309</t>
  </si>
  <si>
    <t>SLYC Holiday Programme</t>
  </si>
  <si>
    <t>Samuel Lithgow Youth Centre, 69-75 Stanhope Street, London NW1 3LD</t>
  </si>
  <si>
    <t>LCIL311</t>
  </si>
  <si>
    <t>Visit Highgate Visitor Information</t>
  </si>
  <si>
    <t>Outside The Flask, 77 Highgate Hill, London N6 6BU
By Pond Square Public Conveniences, 12A South Grove, London N6 6BJ
Bus Terminus adjacent to 43 Highgate High Street, London N6 5JX</t>
  </si>
  <si>
    <t>LCIL314</t>
  </si>
  <si>
    <t>Chalton Street Christmas Lights</t>
  </si>
  <si>
    <t>Chalton Street between the Somers Town Coffee House Pub at the northern end, and the Rocket Pub at the southern end on each lamp post between the pubs, London NW1 1JH</t>
  </si>
  <si>
    <t>LCIL316</t>
  </si>
  <si>
    <t>Fortune Green Cycle Hangars</t>
  </si>
  <si>
    <t>Two Cyclehangars  Fortune Green Ward
1 x Mill Lane (Gondar Gardens), NW6
1 x Fordwych Road, NW2</t>
  </si>
  <si>
    <t>LCIL317</t>
  </si>
  <si>
    <t>The Thanet Youth Club</t>
  </si>
  <si>
    <t>The Thanet Youth and Community Centre
Herbert Street
London
NW5 4HD</t>
  </si>
  <si>
    <t>LCIL320</t>
  </si>
  <si>
    <t>Belsize Cycle Hangars Glenilla Primrose BP Gardens</t>
  </si>
  <si>
    <t>1 x Glenilla Gardens, 1 x Primrose Gardens and 1 x Belsize Park Gardens</t>
  </si>
  <si>
    <t>LCIL321</t>
  </si>
  <si>
    <t>Highgate Cyclehangars Lissenden Gardens</t>
  </si>
  <si>
    <t>Lissenden Gardens, NW5</t>
  </si>
  <si>
    <t>LCIL322</t>
  </si>
  <si>
    <t>DPNF Let There Be Light Christmas 2021</t>
  </si>
  <si>
    <t>LCIL323</t>
  </si>
  <si>
    <t>CCA Help Yourself Health Programme</t>
  </si>
  <si>
    <t>Castlehaven Community Centre, 23 Castlehaven Road, Camden Town, London NW1 8RU</t>
  </si>
  <si>
    <t>LCIL324</t>
  </si>
  <si>
    <t>West Hampstead Christmas Tree 2021</t>
  </si>
  <si>
    <t>West End Lane, NW6</t>
  </si>
  <si>
    <t>LCIL325</t>
  </si>
  <si>
    <t>Women's Empowerment Woodwork Project</t>
  </si>
  <si>
    <t>LCIL326</t>
  </si>
  <si>
    <t>Holy Trinity School Playground Improvements</t>
  </si>
  <si>
    <t>Holy Trinity Primary School, Trinity Walk, Maresfield Gardens, London NW3 5SQ</t>
  </si>
  <si>
    <t>LCIL327</t>
  </si>
  <si>
    <t>Cyclehangar Bedford Place</t>
  </si>
  <si>
    <t>Bedford Place
Bloomsbury</t>
  </si>
  <si>
    <t>LCIL328</t>
  </si>
  <si>
    <t>Cyclehangar Harben Road Estate</t>
  </si>
  <si>
    <t>Harben Road Estate
Swiss Cottage</t>
  </si>
  <si>
    <t>LCIL330</t>
  </si>
  <si>
    <t>Hilgrove Community Action</t>
  </si>
  <si>
    <t>Hilgrove Estate, Hilgrove Road, Camden, London, NW6 4TL</t>
  </si>
  <si>
    <t>LCIL333</t>
  </si>
  <si>
    <t>Cyclehangar Fellows Road</t>
  </si>
  <si>
    <t>Fellows Road
NW3</t>
  </si>
  <si>
    <t>LCIL334</t>
  </si>
  <si>
    <t>Primrose Hill Christmas Lights</t>
  </si>
  <si>
    <t>Regents Park Road, NW1</t>
  </si>
  <si>
    <t>LCIL337</t>
  </si>
  <si>
    <t>YourBikeProject The Bike Project</t>
  </si>
  <si>
    <t>YourBikeProject, Story Garden, Ossulston Street, London NW1 1DF</t>
  </si>
  <si>
    <t>LCIL339</t>
  </si>
  <si>
    <t>Empowering Families and Children's Literacy Project</t>
  </si>
  <si>
    <t>Richard Cobden Primary School, 29 Camden Street, London NW1 0LL
The Living Centre, 2 Ossulton Street, London NW1 1DF</t>
  </si>
  <si>
    <t>LCIL340</t>
  </si>
  <si>
    <t>West Hampstead Education and Enforcement Officer</t>
  </si>
  <si>
    <t>LCIL341</t>
  </si>
  <si>
    <t>Kentish Town Road Festive Lights and Events</t>
  </si>
  <si>
    <t>From the Assembly House, 242 Kentish Town Road, London NW5 2TG south to the junction with Hawley Road, London NW1 9PU</t>
  </si>
  <si>
    <t>LCIL342</t>
  </si>
  <si>
    <t>Belsize Society Noticeboards</t>
  </si>
  <si>
    <t>Haverstock Hill, NW3</t>
  </si>
  <si>
    <t>LCIL345</t>
  </si>
  <si>
    <t>Denyer House Estate Improvements</t>
  </si>
  <si>
    <t>Denyer House, Highgate Road, London NW5 1BN</t>
  </si>
  <si>
    <t>LCIL346</t>
  </si>
  <si>
    <t>Camden People First Easy Read Project</t>
  </si>
  <si>
    <t>215 Eversholt Street, London NW1 1DE</t>
  </si>
  <si>
    <t>LCIL347</t>
  </si>
  <si>
    <t>Hampstead Community Centre FF</t>
  </si>
  <si>
    <t>HAMPSTEAD COMMUNITY CENTRE
Hampstead Community Action Ltd
78 Hampstead High Street
London NW3 1RE</t>
  </si>
  <si>
    <t>LCIL348</t>
  </si>
  <si>
    <t>Camden Swiss Cottage Swimming Club Equipment</t>
  </si>
  <si>
    <t>Swiss Cottage Leisure Centre, Adelaide Road, London NW3 3NF</t>
  </si>
  <si>
    <t>LCIL349</t>
  </si>
  <si>
    <t>South Hampstead Flood Mitigation Advice</t>
  </si>
  <si>
    <t>Joan Munro
Flat One, 189 Goldhurst Terrace, NW6 3ER
Tel: 0779 2952 498
Email: joan.munro@btopenworld.com</t>
  </si>
  <si>
    <t>LCIL350</t>
  </si>
  <si>
    <t>Likewise Community Hub</t>
  </si>
  <si>
    <t>Likewise, 8 Fairhazel Gardens, London NW6 3SG</t>
  </si>
  <si>
    <t>LCIL351</t>
  </si>
  <si>
    <t>ZAD Foundation Wellbeing &amp; Premises Improvement Project</t>
  </si>
  <si>
    <t>213 Eversholt Street, London NW1 1DE</t>
  </si>
  <si>
    <t>LCIL352</t>
  </si>
  <si>
    <t>Frognal &amp; Fitzjohn's Tree Cover Data</t>
  </si>
  <si>
    <t>LCIL353</t>
  </si>
  <si>
    <t>SCLC Outdoor Exercise Equipment</t>
  </si>
  <si>
    <t>LCIL356</t>
  </si>
  <si>
    <t>Highgate Fold High Street Improvements</t>
  </si>
  <si>
    <t>LCIL357CT</t>
  </si>
  <si>
    <t>Mortimer Terrace Nature Reserve Community Purchase</t>
  </si>
  <si>
    <t>LCIL358</t>
  </si>
  <si>
    <t>LCIL361</t>
  </si>
  <si>
    <t>Camden Kaleidoscope Refurbishment</t>
  </si>
  <si>
    <t>3 Parsifal Road, Camden, London NW6 1UG</t>
  </si>
  <si>
    <t>LCIL362</t>
  </si>
  <si>
    <t>LCIL365</t>
  </si>
  <si>
    <t>A41 Subway Canfield Gardens</t>
  </si>
  <si>
    <t>Pedestrian subway under A41 Finchley Road (adjacent to Canfield Gardens)</t>
  </si>
  <si>
    <t>LCIL368</t>
  </si>
  <si>
    <t>West Hampstead Three Cyclehangars</t>
  </si>
  <si>
    <t>Maygrove Road, NW6, Loveridge Rd, NW6, Ariel Road, NW6</t>
  </si>
  <si>
    <t>LCIL369</t>
  </si>
  <si>
    <t>Art Bytes</t>
  </si>
  <si>
    <t>dot-art Services, 14 Queen Avenue, Castle Street, Liverpool, L2 4TX</t>
  </si>
  <si>
    <t>LCIL370</t>
  </si>
  <si>
    <t>Queens Crescent Community Art Project</t>
  </si>
  <si>
    <t>QCCA, 45 Ashdown Crescent, NW5 4QE</t>
  </si>
  <si>
    <t>LCIL372</t>
  </si>
  <si>
    <t>Women and Health Camden Firewalk</t>
  </si>
  <si>
    <t>Location of IWD Fire Walk: Russell Square
Address of Women &amp; Health Camden:
4 Carol Street
Camden Town, NW1 0HU</t>
  </si>
  <si>
    <t>LCIL374FF</t>
  </si>
  <si>
    <t>Hampstead &amp; Frognal Neighbourhood Transport Initiatives</t>
  </si>
  <si>
    <t>Hampstead Town Ward, London NW3
Frognal and Fitzjohns Ward, London NW3</t>
  </si>
  <si>
    <t>LCIL375</t>
  </si>
  <si>
    <t>HomeRun Frognal</t>
  </si>
  <si>
    <t>Pooya Kamvari
Director
HomeRun
9 Grange Gardens, London. NW3 7XG
Mob: +44 (0)79 5158 1022
Email: p.kamvari@homerun-app.com</t>
  </si>
  <si>
    <t>LCIL376</t>
  </si>
  <si>
    <t>HomeRun Belsize</t>
  </si>
  <si>
    <t>LCIL379</t>
  </si>
  <si>
    <t>Belsize Residents Shopfronts</t>
  </si>
  <si>
    <t>Nine locations / shops in in Belsize Village, London, NW3
7 Belsize Terrace (Holistic Hair and Beauty)
8-9 Belsize Terrace (Village Pharmacy)
33 Belsize Lane (XUL)
37-39 Belsize Lane (Ronis)
52 Belsize Lane (Pyramid Dry Cleaning)
58 Belsize Lane (Taherah)
60 Belsize Lane (The Late Late Store)
62 Belsize Lane (Crescent Fruiterers)
92 Belsize Lane (Olivers Village Caf)</t>
  </si>
  <si>
    <t>LCIL382</t>
  </si>
  <si>
    <t>Camden Arts Centre Shop &amp; Garden Improvements</t>
  </si>
  <si>
    <t>Holborn and Covent Garden</t>
  </si>
  <si>
    <t>Ward (location)</t>
  </si>
  <si>
    <t>TOPSLICE 1</t>
  </si>
  <si>
    <t>Covid emergency fund (10% ward total) 1st May 2020</t>
  </si>
  <si>
    <t>C19 Government grant refund</t>
  </si>
  <si>
    <t>*</t>
  </si>
  <si>
    <t>Ward total</t>
  </si>
  <si>
    <t>High St Crowdfund 5% topslice</t>
  </si>
  <si>
    <t xml:space="preserve">Marchmont Community Centre, </t>
  </si>
  <si>
    <t>WC1N 1AB</t>
  </si>
  <si>
    <t>Clime-it Brothers Academy, E7, Arches 4-7, River Place, London NW1 8QG</t>
  </si>
  <si>
    <t>Chalk Farm Foodbank RCL, C/O Chalk Farm Baptist Church,  Berkley Road, Eglon Mews, London NW1 8YS</t>
  </si>
  <si>
    <t>Tavistock and Portman NHS Foundation Trust, 120 Belsize Lane, London NW3 5BA</t>
  </si>
  <si>
    <t>Camden Town with Primrose hill</t>
  </si>
  <si>
    <t>Maiden Lane Community Centre
156 St. Paul?s Crescent, London, NW1 9XZ
AND Camden Square Play Centre</t>
  </si>
  <si>
    <t>Various locations within the Cantelowes ward</t>
  </si>
  <si>
    <t>The London Irish Centre Covid 19 Response</t>
  </si>
  <si>
    <t>LCIL167A</t>
  </si>
  <si>
    <t>Croftway and Bracknell Way, NW3</t>
  </si>
  <si>
    <t>Frognal and Fitzjohns</t>
  </si>
  <si>
    <t>LCIL0222</t>
  </si>
  <si>
    <t>Platts Lane - 2 x cycle hangars</t>
  </si>
  <si>
    <t>LCIL0223</t>
  </si>
  <si>
    <t>Cycle hangars</t>
  </si>
  <si>
    <t>LCIL0226</t>
  </si>
  <si>
    <t>Mortimer terrace Nature resereve</t>
  </si>
  <si>
    <t>Henderson Court refurbishment</t>
  </si>
  <si>
    <t>LCIL0157</t>
  </si>
  <si>
    <t>The South End Green Streatery</t>
  </si>
  <si>
    <t>Southend Green Streetery</t>
  </si>
  <si>
    <t>LCIL280HA</t>
  </si>
  <si>
    <t>Highgate Community Response Covid 19 Crisis</t>
  </si>
  <si>
    <t>LCIL280HI</t>
  </si>
  <si>
    <t>Various wards</t>
  </si>
  <si>
    <t>Swains Lane, London N6 6AG</t>
  </si>
  <si>
    <t>66B Stoneleigh Terrace</t>
  </si>
  <si>
    <t>N19 5TZ</t>
  </si>
  <si>
    <t>Mortimer terrace Nature reserve</t>
  </si>
  <si>
    <t>Mortimer terrace nature reserve</t>
  </si>
  <si>
    <t>We Make Camden - Social action grant funding</t>
  </si>
  <si>
    <t>Cobourg Street to Albany Street
Euston Road to Granby Terrace/Park Village East (South), London NW1</t>
  </si>
  <si>
    <t>LCIL280ST</t>
  </si>
  <si>
    <t xml:space="preserve">St Pancras &amp; Somers Town </t>
  </si>
  <si>
    <t>LCIL280SC</t>
  </si>
  <si>
    <t>Outside of 123 Sumatra Road and 29 Pandora Road</t>
  </si>
  <si>
    <t xml:space="preserve">Frognal &amp; Fitzjohns </t>
  </si>
  <si>
    <t xml:space="preserve">Grant refund from Government to compensate for CIL used to address the impacts of Covid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</si>
</sst>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
  </numFmts>
  <fonts count="8" x14ac:knownFonts="1">
    <font>
      <sz val="11"/>
      <color rgb="FF000000"/>
      <name val="Calibri"/>
    </font>
    <font>
      <b/>
      <sz val="12"/>
      <color theme="1"/>
      <name val="Arial"/>
      <family val="2"/>
    </font>
    <font>
      <sz val="11"/>
      <color theme="1"/>
      <name val="Calibri"/>
      <family val="2"/>
      <scheme val="minor"/>
    </font>
    <font>
      <b/>
      <sz val="11"/>
      <color theme="1"/>
      <name val="Arial"/>
      <family val="2"/>
    </font>
    <font>
      <b/>
      <sz val="12"/>
      <color rgb="FF000000"/>
      <name val="Arial"/>
      <family val="2"/>
    </font>
    <font>
      <sz val="12"/>
      <color rgb="FF000000"/>
      <name val="Arial"/>
      <family val="2"/>
    </font>
    <font>
      <sz val="11"/>
      <color theme="1"/>
      <name val="Arial"/>
      <family val="2"/>
    </font>
    <font>
      <sz val="12"/>
      <name val="Arial"/>
      <family val="2"/>
    </font>
  </fonts>
  <fills count="6">
    <fill>
      <patternFill patternType="none"/>
    </fill>
    <fill>
      <patternFill patternType="gray125"/>
    </fill>
    <fill>
      <patternFill patternType="solid">
        <fgColor rgb="FF79A7E3"/>
        <bgColor rgb="FF000000"/>
      </patternFill>
    </fill>
    <fill>
      <patternFill patternType="solid">
        <fgColor rgb="FFFFFF00"/>
        <bgColor indexed="64"/>
      </patternFill>
    </fill>
    <fill>
      <patternFill patternType="solid">
        <fgColor theme="0"/>
        <bgColor indexed="64"/>
      </patternFill>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5">
    <xf numFmtId="0" fontId="0" fillId="0" borderId="0" xfId="0"/>
    <xf numFmtId="4" fontId="0" fillId="0" borderId="0" xfId="0" applyNumberFormat="1"/>
    <xf numFmtId="14" fontId="0" fillId="0" borderId="0" xfId="0" applyNumberFormat="1"/>
    <xf numFmtId="0" fontId="3" fillId="0" borderId="0" xfId="0" applyFont="1" applyAlignment="1">
      <alignment vertical="top" wrapText="1"/>
    </xf>
    <xf numFmtId="0" fontId="6" fillId="0" borderId="0" xfId="0" applyFont="1" applyAlignment="1">
      <alignment vertical="top" wrapText="1"/>
    </xf>
    <xf numFmtId="164" fontId="6" fillId="0" borderId="0" xfId="0" applyNumberFormat="1" applyFont="1" applyAlignment="1">
      <alignment vertical="top" wrapText="1"/>
    </xf>
    <xf numFmtId="0" fontId="1" fillId="0" borderId="0" xfId="0" applyFont="1" applyAlignment="1">
      <alignment vertical="top" wrapText="1"/>
    </xf>
    <xf numFmtId="0" fontId="6" fillId="0" borderId="0" xfId="0" applyFont="1" applyFill="1" applyAlignment="1">
      <alignment vertical="top" wrapText="1"/>
    </xf>
    <xf numFmtId="4" fontId="6" fillId="0" borderId="0" xfId="0" applyNumberFormat="1" applyFont="1" applyAlignment="1">
      <alignment vertical="top" wrapText="1"/>
    </xf>
    <xf numFmtId="0" fontId="6" fillId="4" borderId="0" xfId="0" applyFont="1" applyFill="1" applyAlignment="1">
      <alignment vertical="top" wrapText="1"/>
    </xf>
    <xf numFmtId="0" fontId="6" fillId="0" borderId="1" xfId="0" applyFont="1" applyBorder="1" applyAlignment="1">
      <alignment vertical="top" wrapText="1"/>
    </xf>
    <xf numFmtId="164" fontId="6" fillId="0" borderId="1" xfId="0" applyNumberFormat="1" applyFont="1" applyBorder="1" applyAlignment="1">
      <alignment vertical="top" wrapText="1"/>
    </xf>
    <xf numFmtId="14" fontId="6" fillId="0" borderId="0" xfId="0" applyNumberFormat="1" applyFont="1" applyAlignment="1">
      <alignment vertical="top" wrapText="1"/>
    </xf>
    <xf numFmtId="0" fontId="5" fillId="0" borderId="0" xfId="0" applyFont="1"/>
    <xf numFmtId="0" fontId="5" fillId="0" borderId="1" xfId="0" applyFont="1" applyBorder="1"/>
    <xf numFmtId="14" fontId="5" fillId="0" borderId="1" xfId="0" applyNumberFormat="1" applyFont="1" applyBorder="1"/>
    <xf numFmtId="0" fontId="5" fillId="0" borderId="1" xfId="0" applyFont="1" applyBorder="1" applyAlignment="1">
      <alignment vertical="top" wrapText="1"/>
    </xf>
    <xf numFmtId="0" fontId="5" fillId="0" borderId="1" xfId="0" applyFont="1" applyFill="1" applyBorder="1" applyAlignment="1">
      <alignment vertical="top" wrapText="1"/>
    </xf>
    <xf numFmtId="0" fontId="3" fillId="2" borderId="1" xfId="0" applyFont="1" applyFill="1" applyBorder="1" applyAlignment="1">
      <alignment vertical="top" wrapText="1"/>
    </xf>
    <xf numFmtId="164" fontId="3" fillId="2" borderId="1" xfId="0" applyNumberFormat="1" applyFont="1" applyFill="1" applyBorder="1" applyAlignment="1">
      <alignment vertical="top" wrapText="1"/>
    </xf>
    <xf numFmtId="0" fontId="3" fillId="5" borderId="1" xfId="0" applyFont="1" applyFill="1" applyBorder="1" applyAlignment="1">
      <alignment vertical="top" wrapText="1"/>
    </xf>
    <xf numFmtId="14" fontId="6" fillId="0" borderId="1" xfId="0" applyNumberFormat="1" applyFont="1" applyFill="1" applyBorder="1" applyAlignment="1">
      <alignment vertical="top" wrapText="1"/>
    </xf>
    <xf numFmtId="14" fontId="5" fillId="0" borderId="1" xfId="0" applyNumberFormat="1" applyFont="1" applyFill="1" applyBorder="1" applyAlignment="1">
      <alignment vertical="top" wrapText="1"/>
    </xf>
    <xf numFmtId="0" fontId="4" fillId="3" borderId="1" xfId="0" applyFont="1" applyFill="1" applyBorder="1" applyAlignment="1">
      <alignment vertical="top" wrapText="1"/>
    </xf>
    <xf numFmtId="0" fontId="1" fillId="3" borderId="1" xfId="0" applyFont="1" applyFill="1" applyBorder="1" applyAlignment="1">
      <alignment vertical="top" wrapText="1"/>
    </xf>
    <xf numFmtId="164" fontId="4" fillId="3" borderId="1" xfId="0" applyNumberFormat="1" applyFont="1" applyFill="1" applyBorder="1" applyAlignment="1">
      <alignment vertical="top" wrapText="1"/>
    </xf>
    <xf numFmtId="14" fontId="1" fillId="3" borderId="1" xfId="0" applyNumberFormat="1" applyFont="1" applyFill="1" applyBorder="1" applyAlignment="1">
      <alignment vertical="top" wrapText="1"/>
    </xf>
    <xf numFmtId="164" fontId="6" fillId="4" borderId="1" xfId="0" applyNumberFormat="1" applyFont="1" applyFill="1" applyBorder="1" applyAlignment="1">
      <alignment vertical="top" wrapText="1"/>
    </xf>
    <xf numFmtId="0" fontId="6" fillId="0" borderId="1" xfId="0" applyFont="1" applyFill="1" applyBorder="1" applyAlignment="1">
      <alignment vertical="top" wrapText="1"/>
    </xf>
    <xf numFmtId="6" fontId="6" fillId="0" borderId="1" xfId="0" applyNumberFormat="1" applyFont="1" applyFill="1" applyBorder="1" applyAlignment="1">
      <alignment vertical="top" wrapText="1"/>
    </xf>
    <xf numFmtId="164" fontId="6" fillId="0" borderId="1" xfId="0" applyNumberFormat="1" applyFont="1" applyFill="1" applyBorder="1" applyAlignment="1">
      <alignment vertical="top" wrapText="1"/>
    </xf>
    <xf numFmtId="14" fontId="3" fillId="3" borderId="1" xfId="0" applyNumberFormat="1" applyFont="1" applyFill="1" applyBorder="1" applyAlignment="1">
      <alignment vertical="top" wrapText="1"/>
    </xf>
    <xf numFmtId="14" fontId="6" fillId="3" borderId="1" xfId="0" applyNumberFormat="1" applyFont="1" applyFill="1" applyBorder="1" applyAlignment="1">
      <alignment vertical="top" wrapText="1"/>
    </xf>
    <xf numFmtId="6" fontId="6" fillId="0" borderId="1" xfId="0" applyNumberFormat="1" applyFont="1" applyBorder="1" applyAlignment="1">
      <alignment vertical="top" wrapText="1"/>
    </xf>
    <xf numFmtId="0" fontId="4" fillId="0" borderId="1" xfId="0" applyFont="1" applyFill="1" applyBorder="1" applyAlignment="1">
      <alignment vertical="top" wrapText="1"/>
    </xf>
    <xf numFmtId="0" fontId="5" fillId="4" borderId="1" xfId="0" applyFont="1" applyFill="1" applyBorder="1" applyAlignment="1">
      <alignment vertical="top" wrapText="1"/>
    </xf>
    <xf numFmtId="0" fontId="6" fillId="4" borderId="1" xfId="0" applyFont="1" applyFill="1" applyBorder="1" applyAlignment="1">
      <alignment vertical="top" wrapText="1"/>
    </xf>
    <xf numFmtId="14" fontId="6" fillId="4" borderId="1" xfId="0" applyNumberFormat="1" applyFont="1" applyFill="1" applyBorder="1" applyAlignment="1">
      <alignment vertical="top" wrapText="1"/>
    </xf>
    <xf numFmtId="6" fontId="6" fillId="4" borderId="1" xfId="0" applyNumberFormat="1" applyFont="1" applyFill="1" applyBorder="1" applyAlignment="1">
      <alignment vertical="top" wrapText="1"/>
    </xf>
    <xf numFmtId="164" fontId="5" fillId="0" borderId="1" xfId="0" applyNumberFormat="1" applyFont="1" applyBorder="1"/>
    <xf numFmtId="164" fontId="1" fillId="3" borderId="1" xfId="0" applyNumberFormat="1" applyFont="1" applyFill="1" applyBorder="1" applyAlignment="1">
      <alignment vertical="top" wrapText="1"/>
    </xf>
    <xf numFmtId="14" fontId="7" fillId="0" borderId="1" xfId="0" applyNumberFormat="1" applyFont="1" applyFill="1" applyBorder="1" applyAlignment="1">
      <alignment vertical="top" wrapText="1"/>
    </xf>
    <xf numFmtId="0" fontId="7" fillId="0" borderId="1" xfId="0" applyFont="1" applyBorder="1" applyAlignment="1">
      <alignment vertical="top" wrapText="1"/>
    </xf>
    <xf numFmtId="164" fontId="7" fillId="0" borderId="1" xfId="0" applyNumberFormat="1" applyFont="1" applyBorder="1" applyAlignment="1">
      <alignment vertical="top" wrapText="1"/>
    </xf>
    <xf numFmtId="0" fontId="6" fillId="3" borderId="1" xfId="0" applyFont="1" applyFill="1" applyBorder="1" applyAlignment="1">
      <alignment vertical="top" wrapText="1"/>
    </xf>
  </cellXfs>
  <cellStyles count="2">
    <cellStyle name="Normal" xfId="0" builtinId="0"/>
    <cellStyle name="Normal 2"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1"/>
  <sheetViews>
    <sheetView tabSelected="1" zoomScale="110" zoomScaleNormal="110" workbookViewId="0">
      <pane ySplit="1" topLeftCell="A2" activePane="bottomLeft" state="frozen"/>
      <selection pane="bottomLeft" activeCell="C384" sqref="C384:C385"/>
    </sheetView>
  </sheetViews>
  <sheetFormatPr defaultColWidth="11.42578125" defaultRowHeight="14.25" x14ac:dyDescent="0.25"/>
  <cols>
    <col min="1" max="1" width="14.85546875" style="4" customWidth="1"/>
    <col min="2" max="2" width="54.42578125" style="4" customWidth="1"/>
    <col min="3" max="3" width="89" style="4" customWidth="1"/>
    <col min="4" max="4" width="20.28515625" style="4" customWidth="1"/>
    <col min="5" max="5" width="14.42578125" style="5" customWidth="1"/>
    <col min="6" max="6" width="17.42578125" style="7" customWidth="1"/>
    <col min="7" max="10" width="11.42578125" style="4"/>
    <col min="11" max="11" width="19.7109375" style="4" customWidth="1"/>
    <col min="12" max="12" width="18" style="4" customWidth="1"/>
    <col min="13" max="16384" width="11.42578125" style="4"/>
  </cols>
  <sheetData>
    <row r="1" spans="1:6" s="3" customFormat="1" ht="24" customHeight="1" x14ac:dyDescent="0.25">
      <c r="A1" s="18" t="s">
        <v>0</v>
      </c>
      <c r="B1" s="18" t="s">
        <v>1</v>
      </c>
      <c r="C1" s="18" t="s">
        <v>2</v>
      </c>
      <c r="D1" s="18" t="s">
        <v>872</v>
      </c>
      <c r="E1" s="19" t="s">
        <v>3</v>
      </c>
      <c r="F1" s="20" t="s">
        <v>4</v>
      </c>
    </row>
    <row r="2" spans="1:6" ht="31.5" customHeight="1" x14ac:dyDescent="0.25">
      <c r="A2" s="10" t="s">
        <v>56</v>
      </c>
      <c r="B2" s="10" t="s">
        <v>57</v>
      </c>
      <c r="C2" s="10" t="s">
        <v>58</v>
      </c>
      <c r="D2" s="10" t="s">
        <v>59</v>
      </c>
      <c r="E2" s="11">
        <v>725.15</v>
      </c>
      <c r="F2" s="21">
        <v>42865</v>
      </c>
    </row>
    <row r="3" spans="1:6" ht="31.5" customHeight="1" x14ac:dyDescent="0.25">
      <c r="A3" s="10" t="s">
        <v>159</v>
      </c>
      <c r="B3" s="10" t="s">
        <v>160</v>
      </c>
      <c r="C3" s="10" t="s">
        <v>161</v>
      </c>
      <c r="D3" s="10" t="s">
        <v>59</v>
      </c>
      <c r="E3" s="11">
        <v>2510</v>
      </c>
      <c r="F3" s="21">
        <v>43245</v>
      </c>
    </row>
    <row r="4" spans="1:6" ht="31.5" customHeight="1" x14ac:dyDescent="0.25">
      <c r="A4" s="10" t="s">
        <v>164</v>
      </c>
      <c r="B4" s="10" t="s">
        <v>165</v>
      </c>
      <c r="C4" s="10" t="s">
        <v>166</v>
      </c>
      <c r="D4" s="10" t="s">
        <v>59</v>
      </c>
      <c r="E4" s="11">
        <v>92000</v>
      </c>
      <c r="F4" s="21">
        <v>43201</v>
      </c>
    </row>
    <row r="5" spans="1:6" ht="31.5" customHeight="1" x14ac:dyDescent="0.25">
      <c r="A5" s="10" t="s">
        <v>167</v>
      </c>
      <c r="B5" s="10" t="s">
        <v>168</v>
      </c>
      <c r="C5" s="10" t="s">
        <v>169</v>
      </c>
      <c r="D5" s="10" t="s">
        <v>59</v>
      </c>
      <c r="E5" s="11">
        <v>7528.8</v>
      </c>
      <c r="F5" s="21">
        <v>43783</v>
      </c>
    </row>
    <row r="6" spans="1:6" ht="31.5" customHeight="1" x14ac:dyDescent="0.25">
      <c r="A6" s="10" t="s">
        <v>277</v>
      </c>
      <c r="B6" s="10" t="s">
        <v>278</v>
      </c>
      <c r="C6" s="10" t="s">
        <v>279</v>
      </c>
      <c r="D6" s="10" t="s">
        <v>59</v>
      </c>
      <c r="E6" s="11">
        <v>12840</v>
      </c>
      <c r="F6" s="21">
        <v>43811</v>
      </c>
    </row>
    <row r="7" spans="1:6" ht="31.5" customHeight="1" x14ac:dyDescent="0.25">
      <c r="A7" s="10" t="s">
        <v>317</v>
      </c>
      <c r="B7" s="10" t="s">
        <v>318</v>
      </c>
      <c r="C7" s="10" t="s">
        <v>319</v>
      </c>
      <c r="D7" s="10" t="s">
        <v>59</v>
      </c>
      <c r="E7" s="11">
        <v>25000</v>
      </c>
      <c r="F7" s="21">
        <v>43685</v>
      </c>
    </row>
    <row r="8" spans="1:6" ht="31.5" customHeight="1" x14ac:dyDescent="0.25">
      <c r="A8" s="10" t="s">
        <v>359</v>
      </c>
      <c r="B8" s="10" t="s">
        <v>360</v>
      </c>
      <c r="C8" s="10"/>
      <c r="D8" s="10" t="s">
        <v>59</v>
      </c>
      <c r="E8" s="11">
        <v>1035</v>
      </c>
      <c r="F8" s="21">
        <v>43755</v>
      </c>
    </row>
    <row r="9" spans="1:6" ht="31.5" customHeight="1" x14ac:dyDescent="0.25">
      <c r="A9" s="16" t="s">
        <v>873</v>
      </c>
      <c r="B9" s="16" t="s">
        <v>874</v>
      </c>
      <c r="C9" s="10"/>
      <c r="D9" s="10" t="s">
        <v>59</v>
      </c>
      <c r="E9" s="11">
        <v>16626.787</v>
      </c>
      <c r="F9" s="21">
        <v>43952</v>
      </c>
    </row>
    <row r="10" spans="1:6" ht="31.5" customHeight="1" x14ac:dyDescent="0.25">
      <c r="A10" s="10" t="s">
        <v>566</v>
      </c>
      <c r="B10" s="10" t="s">
        <v>567</v>
      </c>
      <c r="C10" s="10" t="s">
        <v>568</v>
      </c>
      <c r="D10" s="10" t="s">
        <v>59</v>
      </c>
      <c r="E10" s="11">
        <v>18636.62</v>
      </c>
      <c r="F10" s="21">
        <v>44015</v>
      </c>
    </row>
    <row r="11" spans="1:6" ht="31.5" customHeight="1" x14ac:dyDescent="0.25">
      <c r="A11" s="10" t="s">
        <v>614</v>
      </c>
      <c r="B11" s="10" t="s">
        <v>615</v>
      </c>
      <c r="C11" s="10" t="s">
        <v>616</v>
      </c>
      <c r="D11" s="10" t="s">
        <v>59</v>
      </c>
      <c r="E11" s="11">
        <v>23674</v>
      </c>
      <c r="F11" s="21">
        <v>44140</v>
      </c>
    </row>
    <row r="12" spans="1:6" ht="31.5" customHeight="1" x14ac:dyDescent="0.25">
      <c r="A12" s="10" t="s">
        <v>701</v>
      </c>
      <c r="B12" s="10" t="s">
        <v>702</v>
      </c>
      <c r="C12" s="10" t="s">
        <v>703</v>
      </c>
      <c r="D12" s="10" t="s">
        <v>59</v>
      </c>
      <c r="E12" s="11">
        <v>1500</v>
      </c>
      <c r="F12" s="21">
        <v>44321</v>
      </c>
    </row>
    <row r="13" spans="1:6" ht="31.5" customHeight="1" x14ac:dyDescent="0.25">
      <c r="A13" s="10" t="s">
        <v>532</v>
      </c>
      <c r="B13" s="10" t="s">
        <v>533</v>
      </c>
      <c r="C13" s="10" t="s">
        <v>534</v>
      </c>
      <c r="D13" s="10" t="s">
        <v>59</v>
      </c>
      <c r="E13" s="11">
        <v>25000</v>
      </c>
      <c r="F13" s="21">
        <v>44251</v>
      </c>
    </row>
    <row r="14" spans="1:6" ht="31.5" customHeight="1" x14ac:dyDescent="0.25">
      <c r="A14" s="10" t="s">
        <v>563</v>
      </c>
      <c r="B14" s="10" t="s">
        <v>560</v>
      </c>
      <c r="C14" s="10" t="s">
        <v>561</v>
      </c>
      <c r="D14" s="10" t="s">
        <v>92</v>
      </c>
      <c r="E14" s="11">
        <v>10000</v>
      </c>
      <c r="F14" s="21">
        <v>44392</v>
      </c>
    </row>
    <row r="15" spans="1:6" ht="31.5" customHeight="1" x14ac:dyDescent="0.25">
      <c r="A15" s="10" t="s">
        <v>789</v>
      </c>
      <c r="B15" s="10" t="s">
        <v>790</v>
      </c>
      <c r="C15" s="10" t="s">
        <v>791</v>
      </c>
      <c r="D15" s="10" t="s">
        <v>59</v>
      </c>
      <c r="E15" s="11">
        <v>10000</v>
      </c>
      <c r="F15" s="21">
        <v>44539</v>
      </c>
    </row>
    <row r="16" spans="1:6" s="6" customFormat="1" ht="31.5" customHeight="1" x14ac:dyDescent="0.25">
      <c r="A16" s="10" t="s">
        <v>761</v>
      </c>
      <c r="B16" s="10" t="s">
        <v>762</v>
      </c>
      <c r="C16" s="10" t="s">
        <v>763</v>
      </c>
      <c r="D16" s="10" t="s">
        <v>59</v>
      </c>
      <c r="E16" s="11">
        <v>12000</v>
      </c>
      <c r="F16" s="21">
        <v>44510</v>
      </c>
    </row>
    <row r="17" spans="1:7" ht="31.5" customHeight="1" x14ac:dyDescent="0.25">
      <c r="A17" s="10" t="s">
        <v>780</v>
      </c>
      <c r="B17" s="10" t="s">
        <v>781</v>
      </c>
      <c r="C17" s="16" t="s">
        <v>782</v>
      </c>
      <c r="D17" s="10" t="s">
        <v>199</v>
      </c>
      <c r="E17" s="11">
        <v>5000</v>
      </c>
      <c r="F17" s="21">
        <v>44526</v>
      </c>
    </row>
    <row r="18" spans="1:7" ht="31.5" customHeight="1" x14ac:dyDescent="0.25">
      <c r="A18" s="10" t="s">
        <v>806</v>
      </c>
      <c r="B18" s="10" t="s">
        <v>807</v>
      </c>
      <c r="C18" s="10" t="s">
        <v>808</v>
      </c>
      <c r="D18" s="16" t="s">
        <v>59</v>
      </c>
      <c r="E18" s="11">
        <v>1275</v>
      </c>
      <c r="F18" s="21">
        <v>44599</v>
      </c>
    </row>
    <row r="19" spans="1:7" ht="31.5" customHeight="1" x14ac:dyDescent="0.25">
      <c r="A19" s="10" t="s">
        <v>864</v>
      </c>
      <c r="B19" s="10" t="s">
        <v>865</v>
      </c>
      <c r="C19" s="10"/>
      <c r="D19" s="16" t="s">
        <v>59</v>
      </c>
      <c r="E19" s="11">
        <v>21520</v>
      </c>
      <c r="F19" s="21">
        <v>44630</v>
      </c>
    </row>
    <row r="20" spans="1:7" ht="31.5" customHeight="1" x14ac:dyDescent="0.25">
      <c r="A20" s="16" t="s">
        <v>875</v>
      </c>
      <c r="B20" s="16" t="s">
        <v>917</v>
      </c>
      <c r="C20" s="16"/>
      <c r="D20" s="17" t="s">
        <v>59</v>
      </c>
      <c r="E20" s="11">
        <v>-10357.013292932799</v>
      </c>
      <c r="F20" s="22">
        <v>44686</v>
      </c>
      <c r="G20" s="6"/>
    </row>
    <row r="21" spans="1:7" ht="31.5" customHeight="1" x14ac:dyDescent="0.25">
      <c r="A21" s="23" t="s">
        <v>876</v>
      </c>
      <c r="B21" s="23" t="s">
        <v>877</v>
      </c>
      <c r="C21" s="23"/>
      <c r="D21" s="24" t="s">
        <v>59</v>
      </c>
      <c r="E21" s="25">
        <f>SUM(E2:E20)</f>
        <v>276514.34370706719</v>
      </c>
      <c r="F21" s="26">
        <v>43616</v>
      </c>
    </row>
    <row r="22" spans="1:7" ht="31.5" customHeight="1" x14ac:dyDescent="0.25">
      <c r="A22" s="10" t="s">
        <v>274</v>
      </c>
      <c r="B22" s="10" t="s">
        <v>275</v>
      </c>
      <c r="C22" s="10" t="s">
        <v>276</v>
      </c>
      <c r="D22" s="10" t="s">
        <v>199</v>
      </c>
      <c r="E22" s="11">
        <v>54.51</v>
      </c>
      <c r="F22" s="21">
        <v>43671</v>
      </c>
    </row>
    <row r="23" spans="1:7" ht="31.5" customHeight="1" x14ac:dyDescent="0.25">
      <c r="A23" s="10" t="s">
        <v>283</v>
      </c>
      <c r="B23" s="10" t="s">
        <v>284</v>
      </c>
      <c r="C23" s="10" t="s">
        <v>285</v>
      </c>
      <c r="D23" s="10" t="s">
        <v>199</v>
      </c>
      <c r="E23" s="11">
        <v>20584</v>
      </c>
      <c r="F23" s="21">
        <v>43782</v>
      </c>
    </row>
    <row r="24" spans="1:7" ht="31.5" customHeight="1" x14ac:dyDescent="0.25">
      <c r="A24" s="10" t="s">
        <v>373</v>
      </c>
      <c r="B24" s="10" t="s">
        <v>374</v>
      </c>
      <c r="C24" s="10" t="s">
        <v>375</v>
      </c>
      <c r="D24" s="10" t="s">
        <v>199</v>
      </c>
      <c r="E24" s="11">
        <v>1611.2</v>
      </c>
      <c r="F24" s="21">
        <v>43816</v>
      </c>
    </row>
    <row r="25" spans="1:7" ht="31.5" customHeight="1" x14ac:dyDescent="0.25">
      <c r="A25" s="10" t="s">
        <v>388</v>
      </c>
      <c r="B25" s="10" t="s">
        <v>389</v>
      </c>
      <c r="C25" s="10" t="s">
        <v>390</v>
      </c>
      <c r="D25" s="10" t="s">
        <v>199</v>
      </c>
      <c r="E25" s="11">
        <v>8000</v>
      </c>
      <c r="F25" s="21">
        <v>43964</v>
      </c>
    </row>
    <row r="26" spans="1:7" ht="31.5" customHeight="1" x14ac:dyDescent="0.25">
      <c r="A26" s="10" t="s">
        <v>518</v>
      </c>
      <c r="B26" s="10" t="s">
        <v>519</v>
      </c>
      <c r="C26" s="10"/>
      <c r="D26" s="10" t="s">
        <v>199</v>
      </c>
      <c r="E26" s="11">
        <v>16000</v>
      </c>
      <c r="F26" s="21">
        <v>43922</v>
      </c>
    </row>
    <row r="27" spans="1:7" ht="31.5" customHeight="1" x14ac:dyDescent="0.25">
      <c r="A27" s="10" t="s">
        <v>431</v>
      </c>
      <c r="B27" s="10" t="s">
        <v>432</v>
      </c>
      <c r="C27" s="10" t="s">
        <v>433</v>
      </c>
      <c r="D27" s="10" t="s">
        <v>66</v>
      </c>
      <c r="E27" s="27">
        <v>4000</v>
      </c>
      <c r="F27" s="21">
        <v>43862</v>
      </c>
    </row>
    <row r="28" spans="1:7" ht="31.5" customHeight="1" x14ac:dyDescent="0.25">
      <c r="A28" s="16" t="s">
        <v>873</v>
      </c>
      <c r="B28" s="16" t="s">
        <v>874</v>
      </c>
      <c r="C28" s="10"/>
      <c r="D28" s="10"/>
      <c r="E28" s="27">
        <v>25513.56</v>
      </c>
      <c r="F28" s="21">
        <v>43973</v>
      </c>
    </row>
    <row r="29" spans="1:7" ht="31.5" customHeight="1" x14ac:dyDescent="0.25">
      <c r="A29" s="10" t="s">
        <v>502</v>
      </c>
      <c r="B29" s="10" t="s">
        <v>503</v>
      </c>
      <c r="C29" s="10" t="s">
        <v>504</v>
      </c>
      <c r="D29" s="10" t="s">
        <v>199</v>
      </c>
      <c r="E29" s="11">
        <v>10820</v>
      </c>
      <c r="F29" s="21">
        <v>44151</v>
      </c>
    </row>
    <row r="30" spans="1:7" ht="31.5" customHeight="1" x14ac:dyDescent="0.25">
      <c r="A30" s="10" t="s">
        <v>605</v>
      </c>
      <c r="B30" s="10" t="s">
        <v>606</v>
      </c>
      <c r="C30" s="10" t="s">
        <v>607</v>
      </c>
      <c r="D30" s="10" t="s">
        <v>199</v>
      </c>
      <c r="E30" s="11">
        <v>23720</v>
      </c>
      <c r="F30" s="21">
        <v>44144</v>
      </c>
    </row>
    <row r="31" spans="1:7" ht="31.5" customHeight="1" x14ac:dyDescent="0.25">
      <c r="A31" s="10" t="s">
        <v>620</v>
      </c>
      <c r="B31" s="10" t="s">
        <v>621</v>
      </c>
      <c r="C31" s="10" t="s">
        <v>622</v>
      </c>
      <c r="D31" s="10" t="s">
        <v>199</v>
      </c>
      <c r="E31" s="11">
        <v>10000</v>
      </c>
      <c r="F31" s="21">
        <v>44202</v>
      </c>
    </row>
    <row r="32" spans="1:7" s="6" customFormat="1" ht="31.5" customHeight="1" x14ac:dyDescent="0.25">
      <c r="A32" s="10" t="s">
        <v>641</v>
      </c>
      <c r="B32" s="10" t="s">
        <v>519</v>
      </c>
      <c r="C32" s="10" t="s">
        <v>642</v>
      </c>
      <c r="D32" s="10" t="s">
        <v>199</v>
      </c>
      <c r="E32" s="11">
        <v>35000</v>
      </c>
      <c r="F32" s="21">
        <v>44203</v>
      </c>
    </row>
    <row r="33" spans="1:6" s="7" customFormat="1" ht="31.5" customHeight="1" x14ac:dyDescent="0.25">
      <c r="A33" s="28" t="s">
        <v>728</v>
      </c>
      <c r="B33" s="29" t="s">
        <v>878</v>
      </c>
      <c r="C33" s="28"/>
      <c r="D33" s="28" t="s">
        <v>199</v>
      </c>
      <c r="E33" s="30">
        <v>1504.1</v>
      </c>
      <c r="F33" s="21">
        <v>44318</v>
      </c>
    </row>
    <row r="34" spans="1:6" s="7" customFormat="1" ht="31.5" customHeight="1" x14ac:dyDescent="0.25">
      <c r="A34" s="28" t="s">
        <v>738</v>
      </c>
      <c r="B34" s="29" t="s">
        <v>739</v>
      </c>
      <c r="C34" s="28" t="s">
        <v>879</v>
      </c>
      <c r="D34" s="28" t="s">
        <v>199</v>
      </c>
      <c r="E34" s="30">
        <v>38971</v>
      </c>
      <c r="F34" s="21">
        <v>44491</v>
      </c>
    </row>
    <row r="35" spans="1:6" ht="31.5" customHeight="1" x14ac:dyDescent="0.25">
      <c r="A35" s="24" t="s">
        <v>876</v>
      </c>
      <c r="B35" s="23" t="s">
        <v>877</v>
      </c>
      <c r="C35" s="24"/>
      <c r="D35" s="24" t="s">
        <v>199</v>
      </c>
      <c r="E35" s="25">
        <f>SUM(E22:E34)</f>
        <v>195778.37000000002</v>
      </c>
      <c r="F35" s="31">
        <v>42748</v>
      </c>
    </row>
    <row r="36" spans="1:6" ht="31.5" customHeight="1" x14ac:dyDescent="0.25">
      <c r="A36" s="10" t="s">
        <v>12</v>
      </c>
      <c r="B36" s="10" t="s">
        <v>13</v>
      </c>
      <c r="C36" s="10" t="s">
        <v>880</v>
      </c>
      <c r="D36" s="10" t="s">
        <v>14</v>
      </c>
      <c r="E36" s="11">
        <v>159293</v>
      </c>
      <c r="F36" s="21">
        <v>43360</v>
      </c>
    </row>
    <row r="37" spans="1:6" ht="31.5" customHeight="1" x14ac:dyDescent="0.25">
      <c r="A37" s="10" t="s">
        <v>15</v>
      </c>
      <c r="B37" s="10" t="s">
        <v>13</v>
      </c>
      <c r="C37" s="10" t="s">
        <v>16</v>
      </c>
      <c r="D37" s="10" t="s">
        <v>14</v>
      </c>
      <c r="E37" s="11">
        <v>150000</v>
      </c>
      <c r="F37" s="21">
        <v>43913</v>
      </c>
    </row>
    <row r="38" spans="1:6" ht="31.5" customHeight="1" x14ac:dyDescent="0.25">
      <c r="A38" s="10" t="s">
        <v>17</v>
      </c>
      <c r="B38" s="10" t="s">
        <v>13</v>
      </c>
      <c r="C38" s="10" t="s">
        <v>18</v>
      </c>
      <c r="D38" s="10" t="s">
        <v>14</v>
      </c>
      <c r="E38" s="11">
        <v>150000</v>
      </c>
      <c r="F38" s="21">
        <v>43395</v>
      </c>
    </row>
    <row r="39" spans="1:6" ht="31.5" customHeight="1" x14ac:dyDescent="0.25">
      <c r="A39" s="10" t="s">
        <v>186</v>
      </c>
      <c r="B39" s="10" t="s">
        <v>187</v>
      </c>
      <c r="C39" s="10" t="s">
        <v>188</v>
      </c>
      <c r="D39" s="10" t="s">
        <v>14</v>
      </c>
      <c r="E39" s="11">
        <v>88701</v>
      </c>
      <c r="F39" s="21">
        <v>43769</v>
      </c>
    </row>
    <row r="40" spans="1:6" ht="31.5" customHeight="1" x14ac:dyDescent="0.25">
      <c r="A40" s="10" t="s">
        <v>336</v>
      </c>
      <c r="B40" s="10" t="s">
        <v>337</v>
      </c>
      <c r="C40" s="10" t="s">
        <v>338</v>
      </c>
      <c r="D40" s="10" t="s">
        <v>14</v>
      </c>
      <c r="E40" s="11">
        <v>4000</v>
      </c>
      <c r="F40" s="21">
        <v>43798</v>
      </c>
    </row>
    <row r="41" spans="1:6" ht="31.5" customHeight="1" x14ac:dyDescent="0.25">
      <c r="A41" s="10" t="s">
        <v>383</v>
      </c>
      <c r="B41" s="10" t="s">
        <v>384</v>
      </c>
      <c r="C41" s="10" t="s">
        <v>881</v>
      </c>
      <c r="D41" s="10" t="s">
        <v>14</v>
      </c>
      <c r="E41" s="11">
        <v>23000</v>
      </c>
      <c r="F41" s="21">
        <v>43887</v>
      </c>
    </row>
    <row r="42" spans="1:6" ht="31.5" customHeight="1" x14ac:dyDescent="0.25">
      <c r="A42" s="10" t="s">
        <v>402</v>
      </c>
      <c r="B42" s="10" t="s">
        <v>403</v>
      </c>
      <c r="C42" s="10" t="s">
        <v>404</v>
      </c>
      <c r="D42" s="10" t="s">
        <v>14</v>
      </c>
      <c r="E42" s="11">
        <v>4338</v>
      </c>
      <c r="F42" s="21">
        <v>43782</v>
      </c>
    </row>
    <row r="43" spans="1:6" ht="31.5" customHeight="1" x14ac:dyDescent="0.25">
      <c r="A43" s="10" t="s">
        <v>312</v>
      </c>
      <c r="B43" s="10" t="s">
        <v>313</v>
      </c>
      <c r="C43" s="10" t="s">
        <v>314</v>
      </c>
      <c r="D43" s="10" t="s">
        <v>55</v>
      </c>
      <c r="E43" s="11">
        <v>14720</v>
      </c>
      <c r="F43" s="21">
        <v>43861</v>
      </c>
    </row>
    <row r="44" spans="1:6" ht="31.5" customHeight="1" x14ac:dyDescent="0.25">
      <c r="A44" s="10" t="s">
        <v>391</v>
      </c>
      <c r="B44" s="10" t="s">
        <v>392</v>
      </c>
      <c r="C44" s="10" t="s">
        <v>393</v>
      </c>
      <c r="D44" s="10" t="s">
        <v>55</v>
      </c>
      <c r="E44" s="11">
        <v>2100</v>
      </c>
      <c r="F44" s="21">
        <v>43938</v>
      </c>
    </row>
    <row r="45" spans="1:6" ht="31.5" customHeight="1" x14ac:dyDescent="0.25">
      <c r="A45" s="10" t="s">
        <v>475</v>
      </c>
      <c r="B45" s="10" t="s">
        <v>476</v>
      </c>
      <c r="C45" s="10" t="s">
        <v>477</v>
      </c>
      <c r="D45" s="10" t="s">
        <v>14</v>
      </c>
      <c r="E45" s="11">
        <v>2500</v>
      </c>
      <c r="F45" s="21">
        <v>43941</v>
      </c>
    </row>
    <row r="46" spans="1:6" ht="31.5" customHeight="1" x14ac:dyDescent="0.25">
      <c r="A46" s="10" t="s">
        <v>466</v>
      </c>
      <c r="B46" s="10" t="s">
        <v>467</v>
      </c>
      <c r="C46" s="10" t="s">
        <v>468</v>
      </c>
      <c r="D46" s="10" t="s">
        <v>14</v>
      </c>
      <c r="E46" s="11">
        <v>2500</v>
      </c>
      <c r="F46" s="21">
        <v>43957</v>
      </c>
    </row>
    <row r="47" spans="1:6" ht="31.5" customHeight="1" x14ac:dyDescent="0.25">
      <c r="A47" s="10" t="s">
        <v>490</v>
      </c>
      <c r="B47" s="10" t="s">
        <v>491</v>
      </c>
      <c r="C47" s="10" t="s">
        <v>492</v>
      </c>
      <c r="D47" s="10" t="s">
        <v>14</v>
      </c>
      <c r="E47" s="11">
        <v>48859.62</v>
      </c>
      <c r="F47" s="21">
        <v>43971</v>
      </c>
    </row>
    <row r="48" spans="1:6" ht="31.5" customHeight="1" x14ac:dyDescent="0.25">
      <c r="A48" s="10" t="s">
        <v>508</v>
      </c>
      <c r="B48" s="10" t="s">
        <v>509</v>
      </c>
      <c r="C48" s="10" t="s">
        <v>882</v>
      </c>
      <c r="D48" s="10" t="s">
        <v>14</v>
      </c>
      <c r="E48" s="11">
        <v>2500</v>
      </c>
      <c r="F48" s="21">
        <v>43990</v>
      </c>
    </row>
    <row r="49" spans="1:10" ht="31.5" customHeight="1" x14ac:dyDescent="0.25">
      <c r="A49" s="10" t="s">
        <v>543</v>
      </c>
      <c r="B49" s="10" t="s">
        <v>544</v>
      </c>
      <c r="C49" s="10" t="s">
        <v>545</v>
      </c>
      <c r="D49" s="10" t="s">
        <v>14</v>
      </c>
      <c r="E49" s="11">
        <v>15000</v>
      </c>
      <c r="F49" s="21">
        <v>44005</v>
      </c>
    </row>
    <row r="50" spans="1:10" ht="31.5" customHeight="1" x14ac:dyDescent="0.25">
      <c r="A50" s="10" t="s">
        <v>540</v>
      </c>
      <c r="B50" s="10" t="s">
        <v>541</v>
      </c>
      <c r="C50" s="10" t="s">
        <v>542</v>
      </c>
      <c r="D50" s="10" t="s">
        <v>14</v>
      </c>
      <c r="E50" s="11">
        <v>1926</v>
      </c>
      <c r="F50" s="21">
        <v>44011</v>
      </c>
    </row>
    <row r="51" spans="1:10" ht="31.5" customHeight="1" x14ac:dyDescent="0.25">
      <c r="A51" s="10" t="s">
        <v>405</v>
      </c>
      <c r="B51" s="10" t="s">
        <v>406</v>
      </c>
      <c r="C51" s="10" t="s">
        <v>407</v>
      </c>
      <c r="D51" s="10" t="s">
        <v>14</v>
      </c>
      <c r="E51" s="11">
        <v>4000</v>
      </c>
      <c r="F51" s="21">
        <v>43950</v>
      </c>
    </row>
    <row r="52" spans="1:10" ht="31.5" customHeight="1" x14ac:dyDescent="0.25">
      <c r="A52" s="10" t="s">
        <v>472</v>
      </c>
      <c r="B52" s="10" t="s">
        <v>473</v>
      </c>
      <c r="C52" s="10" t="s">
        <v>474</v>
      </c>
      <c r="D52" s="10" t="s">
        <v>87</v>
      </c>
      <c r="E52" s="11">
        <v>2500</v>
      </c>
      <c r="F52" s="21">
        <v>44341</v>
      </c>
      <c r="H52" s="8"/>
      <c r="J52" s="8"/>
    </row>
    <row r="53" spans="1:10" s="6" customFormat="1" ht="31.5" customHeight="1" x14ac:dyDescent="0.25">
      <c r="A53" s="10" t="s">
        <v>652</v>
      </c>
      <c r="B53" s="10" t="s">
        <v>650</v>
      </c>
      <c r="C53" s="10" t="s">
        <v>883</v>
      </c>
      <c r="D53" s="10" t="s">
        <v>14</v>
      </c>
      <c r="E53" s="11">
        <v>9500</v>
      </c>
      <c r="F53" s="21">
        <v>44463</v>
      </c>
    </row>
    <row r="54" spans="1:10" ht="31.5" customHeight="1" x14ac:dyDescent="0.25">
      <c r="A54" s="10" t="s">
        <v>683</v>
      </c>
      <c r="B54" s="10" t="s">
        <v>684</v>
      </c>
      <c r="C54" s="10" t="s">
        <v>685</v>
      </c>
      <c r="D54" s="10" t="s">
        <v>14</v>
      </c>
      <c r="E54" s="11">
        <v>10000</v>
      </c>
      <c r="F54" s="21">
        <v>44537</v>
      </c>
    </row>
    <row r="55" spans="1:10" ht="31.5" customHeight="1" x14ac:dyDescent="0.25">
      <c r="A55" s="10" t="s">
        <v>792</v>
      </c>
      <c r="B55" s="10" t="s">
        <v>793</v>
      </c>
      <c r="C55" s="10" t="s">
        <v>794</v>
      </c>
      <c r="D55" s="10" t="s">
        <v>14</v>
      </c>
      <c r="E55" s="11">
        <v>3241.5</v>
      </c>
      <c r="F55" s="21">
        <v>44547</v>
      </c>
    </row>
    <row r="56" spans="1:10" ht="31.5" customHeight="1" x14ac:dyDescent="0.25">
      <c r="A56" s="10" t="s">
        <v>769</v>
      </c>
      <c r="B56" s="10" t="s">
        <v>770</v>
      </c>
      <c r="C56" s="10" t="s">
        <v>771</v>
      </c>
      <c r="D56" s="10" t="s">
        <v>14</v>
      </c>
      <c r="E56" s="11">
        <v>20394</v>
      </c>
      <c r="F56" s="21">
        <v>44550</v>
      </c>
    </row>
    <row r="57" spans="1:10" s="7" customFormat="1" ht="31.5" customHeight="1" x14ac:dyDescent="0.25">
      <c r="A57" s="10" t="s">
        <v>421</v>
      </c>
      <c r="B57" s="10" t="s">
        <v>422</v>
      </c>
      <c r="C57" s="10" t="s">
        <v>423</v>
      </c>
      <c r="D57" s="10" t="s">
        <v>14</v>
      </c>
      <c r="E57" s="11">
        <v>100000</v>
      </c>
      <c r="F57" s="21">
        <v>44571</v>
      </c>
    </row>
    <row r="58" spans="1:10" ht="31.5" customHeight="1" x14ac:dyDescent="0.25">
      <c r="A58" s="28" t="s">
        <v>493</v>
      </c>
      <c r="B58" s="28" t="s">
        <v>494</v>
      </c>
      <c r="C58" s="28" t="s">
        <v>495</v>
      </c>
      <c r="D58" s="17" t="s">
        <v>884</v>
      </c>
      <c r="E58" s="30">
        <v>85320</v>
      </c>
      <c r="F58" s="21">
        <v>44621</v>
      </c>
    </row>
    <row r="59" spans="1:10" ht="31.5" customHeight="1" x14ac:dyDescent="0.25">
      <c r="A59" s="10" t="s">
        <v>19</v>
      </c>
      <c r="B59" s="10" t="s">
        <v>13</v>
      </c>
      <c r="C59" s="10" t="s">
        <v>18</v>
      </c>
      <c r="D59" s="16" t="s">
        <v>884</v>
      </c>
      <c r="E59" s="11">
        <v>108185</v>
      </c>
      <c r="F59" s="21">
        <v>44634</v>
      </c>
    </row>
    <row r="60" spans="1:10" ht="31.5" customHeight="1" x14ac:dyDescent="0.25">
      <c r="A60" s="10" t="s">
        <v>849</v>
      </c>
      <c r="B60" s="10" t="s">
        <v>850</v>
      </c>
      <c r="C60" s="10" t="s">
        <v>851</v>
      </c>
      <c r="D60" s="16" t="s">
        <v>884</v>
      </c>
      <c r="E60" s="11">
        <v>1062</v>
      </c>
      <c r="F60" s="21">
        <v>44634</v>
      </c>
    </row>
    <row r="61" spans="1:10" ht="31.5" customHeight="1" x14ac:dyDescent="0.25">
      <c r="A61" s="10" t="s">
        <v>855</v>
      </c>
      <c r="B61" s="10" t="s">
        <v>856</v>
      </c>
      <c r="C61" s="10" t="s">
        <v>857</v>
      </c>
      <c r="D61" s="16" t="s">
        <v>884</v>
      </c>
      <c r="E61" s="11">
        <v>1860</v>
      </c>
      <c r="F61" s="21">
        <v>44634</v>
      </c>
    </row>
    <row r="62" spans="1:10" ht="31.5" customHeight="1" x14ac:dyDescent="0.25">
      <c r="A62" s="16" t="s">
        <v>875</v>
      </c>
      <c r="B62" s="16" t="s">
        <v>917</v>
      </c>
      <c r="C62" s="16"/>
      <c r="D62" s="17" t="s">
        <v>14</v>
      </c>
      <c r="E62" s="11">
        <v>-20989.913276322877</v>
      </c>
      <c r="F62" s="21">
        <v>44684</v>
      </c>
    </row>
    <row r="63" spans="1:10" ht="31.5" customHeight="1" x14ac:dyDescent="0.25">
      <c r="A63" s="16" t="s">
        <v>836</v>
      </c>
      <c r="B63" s="16" t="s">
        <v>837</v>
      </c>
      <c r="C63" s="16"/>
      <c r="D63" s="17" t="s">
        <v>14</v>
      </c>
      <c r="E63" s="11">
        <v>150000</v>
      </c>
      <c r="F63" s="21">
        <v>44686</v>
      </c>
    </row>
    <row r="64" spans="1:10" ht="31.5" customHeight="1" x14ac:dyDescent="0.25">
      <c r="A64" s="24" t="s">
        <v>876</v>
      </c>
      <c r="B64" s="23" t="s">
        <v>877</v>
      </c>
      <c r="C64" s="24"/>
      <c r="D64" s="24" t="s">
        <v>14</v>
      </c>
      <c r="E64" s="25">
        <f>SUM(E36:E63)</f>
        <v>1144510.206723677</v>
      </c>
      <c r="F64" s="32"/>
    </row>
    <row r="65" spans="1:7" ht="31.5" customHeight="1" x14ac:dyDescent="0.25">
      <c r="A65" s="10" t="s">
        <v>60</v>
      </c>
      <c r="B65" s="10" t="s">
        <v>61</v>
      </c>
      <c r="C65" s="10" t="s">
        <v>885</v>
      </c>
      <c r="D65" s="10" t="s">
        <v>62</v>
      </c>
      <c r="E65" s="11">
        <v>6000</v>
      </c>
      <c r="F65" s="21">
        <v>43164</v>
      </c>
    </row>
    <row r="66" spans="1:7" ht="31.5" customHeight="1" x14ac:dyDescent="0.25">
      <c r="A66" s="10" t="s">
        <v>118</v>
      </c>
      <c r="B66" s="10" t="s">
        <v>119</v>
      </c>
      <c r="C66" s="10" t="s">
        <v>120</v>
      </c>
      <c r="D66" s="10" t="s">
        <v>62</v>
      </c>
      <c r="E66" s="11">
        <v>10000</v>
      </c>
      <c r="F66" s="21">
        <v>43485</v>
      </c>
    </row>
    <row r="67" spans="1:7" ht="31.5" customHeight="1" x14ac:dyDescent="0.25">
      <c r="A67" s="10" t="s">
        <v>121</v>
      </c>
      <c r="B67" s="10" t="s">
        <v>122</v>
      </c>
      <c r="C67" s="10" t="s">
        <v>123</v>
      </c>
      <c r="D67" s="10" t="s">
        <v>62</v>
      </c>
      <c r="E67" s="11">
        <v>40000</v>
      </c>
      <c r="F67" s="21">
        <v>43634</v>
      </c>
    </row>
    <row r="68" spans="1:7" ht="31.5" customHeight="1" x14ac:dyDescent="0.25">
      <c r="A68" s="10" t="s">
        <v>183</v>
      </c>
      <c r="B68" s="10" t="s">
        <v>184</v>
      </c>
      <c r="C68" s="10" t="s">
        <v>886</v>
      </c>
      <c r="D68" s="10" t="s">
        <v>62</v>
      </c>
      <c r="E68" s="11">
        <v>18975</v>
      </c>
      <c r="F68" s="21">
        <v>43861</v>
      </c>
    </row>
    <row r="69" spans="1:7" ht="31.5" customHeight="1" x14ac:dyDescent="0.25">
      <c r="A69" s="10" t="s">
        <v>286</v>
      </c>
      <c r="B69" s="10" t="s">
        <v>287</v>
      </c>
      <c r="C69" s="10" t="s">
        <v>288</v>
      </c>
      <c r="D69" s="10" t="s">
        <v>62</v>
      </c>
      <c r="E69" s="11">
        <v>20584</v>
      </c>
      <c r="F69" s="21">
        <v>43811</v>
      </c>
    </row>
    <row r="70" spans="1:7" ht="31.5" customHeight="1" x14ac:dyDescent="0.25">
      <c r="A70" s="10" t="s">
        <v>306</v>
      </c>
      <c r="B70" s="10" t="s">
        <v>307</v>
      </c>
      <c r="C70" s="10" t="s">
        <v>308</v>
      </c>
      <c r="D70" s="10" t="s">
        <v>62</v>
      </c>
      <c r="E70" s="11">
        <v>24000</v>
      </c>
      <c r="F70" s="21">
        <v>43923</v>
      </c>
    </row>
    <row r="71" spans="1:7" ht="31.5" customHeight="1" x14ac:dyDescent="0.25">
      <c r="A71" s="10" t="s">
        <v>364</v>
      </c>
      <c r="B71" s="10" t="s">
        <v>365</v>
      </c>
      <c r="C71" s="10" t="s">
        <v>366</v>
      </c>
      <c r="D71" s="10" t="s">
        <v>62</v>
      </c>
      <c r="E71" s="11">
        <v>23731</v>
      </c>
      <c r="F71" s="21">
        <v>43511</v>
      </c>
    </row>
    <row r="72" spans="1:7" ht="31.5" customHeight="1" x14ac:dyDescent="0.25">
      <c r="A72" s="10" t="s">
        <v>442</v>
      </c>
      <c r="B72" s="10" t="s">
        <v>887</v>
      </c>
      <c r="C72" s="10" t="s">
        <v>443</v>
      </c>
      <c r="D72" s="10" t="s">
        <v>62</v>
      </c>
      <c r="E72" s="11">
        <v>5000</v>
      </c>
      <c r="F72" s="21">
        <v>43922</v>
      </c>
    </row>
    <row r="73" spans="1:7" ht="31.5" customHeight="1" x14ac:dyDescent="0.25">
      <c r="A73" s="10" t="s">
        <v>233</v>
      </c>
      <c r="B73" s="10" t="s">
        <v>234</v>
      </c>
      <c r="C73" s="10" t="s">
        <v>235</v>
      </c>
      <c r="D73" s="10" t="s">
        <v>55</v>
      </c>
      <c r="E73" s="11">
        <v>3246</v>
      </c>
      <c r="F73" s="21">
        <v>44168</v>
      </c>
    </row>
    <row r="74" spans="1:7" ht="31.5" customHeight="1" x14ac:dyDescent="0.25">
      <c r="A74" s="10" t="s">
        <v>434</v>
      </c>
      <c r="B74" s="10" t="s">
        <v>432</v>
      </c>
      <c r="C74" s="10" t="s">
        <v>433</v>
      </c>
      <c r="D74" s="10" t="s">
        <v>66</v>
      </c>
      <c r="E74" s="11">
        <v>5000</v>
      </c>
      <c r="F74" s="21">
        <v>44322</v>
      </c>
    </row>
    <row r="75" spans="1:7" ht="31.5" customHeight="1" x14ac:dyDescent="0.25">
      <c r="A75" s="10" t="s">
        <v>629</v>
      </c>
      <c r="B75" s="10" t="s">
        <v>630</v>
      </c>
      <c r="C75" s="10" t="s">
        <v>631</v>
      </c>
      <c r="D75" s="10" t="s">
        <v>62</v>
      </c>
      <c r="E75" s="11">
        <v>40000</v>
      </c>
      <c r="F75" s="21">
        <v>44341</v>
      </c>
    </row>
    <row r="76" spans="1:7" ht="31.5" customHeight="1" x14ac:dyDescent="0.25">
      <c r="A76" s="10" t="s">
        <v>444</v>
      </c>
      <c r="B76" s="10" t="s">
        <v>445</v>
      </c>
      <c r="C76" s="10" t="s">
        <v>443</v>
      </c>
      <c r="D76" s="10" t="s">
        <v>62</v>
      </c>
      <c r="E76" s="11">
        <v>11000</v>
      </c>
      <c r="F76" s="21">
        <v>44322</v>
      </c>
    </row>
    <row r="77" spans="1:7" ht="31.5" customHeight="1" x14ac:dyDescent="0.25">
      <c r="A77" s="10" t="s">
        <v>649</v>
      </c>
      <c r="B77" s="10" t="s">
        <v>650</v>
      </c>
      <c r="C77" s="10" t="s">
        <v>651</v>
      </c>
      <c r="D77" s="10" t="s">
        <v>62</v>
      </c>
      <c r="E77" s="11">
        <v>9500</v>
      </c>
      <c r="F77" s="21">
        <v>44424</v>
      </c>
      <c r="G77" s="8"/>
    </row>
    <row r="78" spans="1:7" ht="31.5" customHeight="1" x14ac:dyDescent="0.25">
      <c r="A78" s="10" t="s">
        <v>728</v>
      </c>
      <c r="B78" s="33" t="s">
        <v>878</v>
      </c>
      <c r="C78" s="10"/>
      <c r="D78" s="10" t="s">
        <v>62</v>
      </c>
      <c r="E78" s="11">
        <v>3126</v>
      </c>
      <c r="F78" s="21">
        <v>44428</v>
      </c>
      <c r="G78" s="8"/>
    </row>
    <row r="79" spans="1:7" s="6" customFormat="1" ht="31.5" customHeight="1" x14ac:dyDescent="0.25">
      <c r="A79" s="10" t="s">
        <v>888</v>
      </c>
      <c r="B79" s="33" t="s">
        <v>446</v>
      </c>
      <c r="C79" s="10"/>
      <c r="D79" s="10" t="s">
        <v>62</v>
      </c>
      <c r="E79" s="11">
        <v>10005</v>
      </c>
      <c r="F79" s="21">
        <v>44433</v>
      </c>
    </row>
    <row r="80" spans="1:7" ht="31.5" customHeight="1" x14ac:dyDescent="0.25">
      <c r="A80" s="10" t="s">
        <v>720</v>
      </c>
      <c r="B80" s="10" t="s">
        <v>721</v>
      </c>
      <c r="C80" s="10" t="s">
        <v>722</v>
      </c>
      <c r="D80" s="10" t="s">
        <v>62</v>
      </c>
      <c r="E80" s="11">
        <v>50000</v>
      </c>
      <c r="F80" s="22">
        <v>44424</v>
      </c>
    </row>
    <row r="81" spans="1:6" ht="31.5" customHeight="1" x14ac:dyDescent="0.25">
      <c r="A81" s="10" t="s">
        <v>726</v>
      </c>
      <c r="B81" s="10" t="s">
        <v>727</v>
      </c>
      <c r="C81" s="10"/>
      <c r="D81" s="10" t="s">
        <v>62</v>
      </c>
      <c r="E81" s="11">
        <v>6400</v>
      </c>
      <c r="F81" s="21">
        <v>43515</v>
      </c>
    </row>
    <row r="82" spans="1:6" ht="31.5" customHeight="1" x14ac:dyDescent="0.25">
      <c r="A82" s="16" t="s">
        <v>875</v>
      </c>
      <c r="B82" s="16" t="s">
        <v>917</v>
      </c>
      <c r="C82" s="16"/>
      <c r="D82" s="34" t="s">
        <v>62</v>
      </c>
      <c r="E82" s="11">
        <v>-21418.923680144155</v>
      </c>
      <c r="F82" s="21">
        <v>44686</v>
      </c>
    </row>
    <row r="83" spans="1:6" ht="31.5" customHeight="1" x14ac:dyDescent="0.25">
      <c r="A83" s="23" t="s">
        <v>876</v>
      </c>
      <c r="B83" s="23" t="s">
        <v>877</v>
      </c>
      <c r="C83" s="23"/>
      <c r="D83" s="24" t="s">
        <v>62</v>
      </c>
      <c r="E83" s="25">
        <f>SUM(E65:E82)</f>
        <v>265148.07631985587</v>
      </c>
      <c r="F83" s="32"/>
    </row>
    <row r="84" spans="1:6" ht="31.5" customHeight="1" x14ac:dyDescent="0.25">
      <c r="A84" s="10" t="s">
        <v>207</v>
      </c>
      <c r="B84" s="10" t="s">
        <v>208</v>
      </c>
      <c r="C84" s="10" t="s">
        <v>209</v>
      </c>
      <c r="D84" s="10" t="s">
        <v>210</v>
      </c>
      <c r="E84" s="11">
        <v>2370</v>
      </c>
      <c r="F84" s="21">
        <v>43978</v>
      </c>
    </row>
    <row r="85" spans="1:6" ht="31.5" customHeight="1" x14ac:dyDescent="0.25">
      <c r="A85" s="10" t="s">
        <v>256</v>
      </c>
      <c r="B85" s="10" t="s">
        <v>257</v>
      </c>
      <c r="C85" s="10" t="s">
        <v>258</v>
      </c>
      <c r="D85" s="10" t="s">
        <v>210</v>
      </c>
      <c r="E85" s="11">
        <v>8000</v>
      </c>
      <c r="F85" s="21">
        <v>43970</v>
      </c>
    </row>
    <row r="86" spans="1:6" ht="31.5" customHeight="1" x14ac:dyDescent="0.25">
      <c r="A86" s="10" t="s">
        <v>515</v>
      </c>
      <c r="B86" s="10" t="s">
        <v>516</v>
      </c>
      <c r="C86" s="10" t="s">
        <v>517</v>
      </c>
      <c r="D86" s="10" t="s">
        <v>210</v>
      </c>
      <c r="E86" s="11">
        <v>10000</v>
      </c>
      <c r="F86" s="21">
        <v>43980</v>
      </c>
    </row>
    <row r="87" spans="1:6" ht="31.5" customHeight="1" x14ac:dyDescent="0.25">
      <c r="A87" s="10" t="s">
        <v>520</v>
      </c>
      <c r="B87" s="10" t="s">
        <v>521</v>
      </c>
      <c r="C87" s="10" t="s">
        <v>522</v>
      </c>
      <c r="D87" s="10" t="s">
        <v>210</v>
      </c>
      <c r="E87" s="11">
        <v>10000</v>
      </c>
      <c r="F87" s="21">
        <v>43984</v>
      </c>
    </row>
    <row r="88" spans="1:6" ht="31.5" customHeight="1" x14ac:dyDescent="0.25">
      <c r="A88" s="10" t="s">
        <v>435</v>
      </c>
      <c r="B88" s="10" t="s">
        <v>432</v>
      </c>
      <c r="C88" s="10" t="s">
        <v>433</v>
      </c>
      <c r="D88" s="10" t="s">
        <v>66</v>
      </c>
      <c r="E88" s="11">
        <v>5000</v>
      </c>
      <c r="F88" s="21">
        <v>43997</v>
      </c>
    </row>
    <row r="89" spans="1:6" s="6" customFormat="1" ht="31.5" customHeight="1" x14ac:dyDescent="0.25">
      <c r="A89" s="10" t="s">
        <v>469</v>
      </c>
      <c r="B89" s="10" t="s">
        <v>470</v>
      </c>
      <c r="C89" s="10" t="s">
        <v>471</v>
      </c>
      <c r="D89" s="10" t="s">
        <v>210</v>
      </c>
      <c r="E89" s="11">
        <v>5040</v>
      </c>
      <c r="F89" s="21">
        <v>44355</v>
      </c>
    </row>
    <row r="90" spans="1:6" ht="31.5" customHeight="1" x14ac:dyDescent="0.25">
      <c r="A90" s="10" t="s">
        <v>510</v>
      </c>
      <c r="B90" s="10" t="s">
        <v>511</v>
      </c>
      <c r="C90" s="10" t="s">
        <v>512</v>
      </c>
      <c r="D90" s="10" t="s">
        <v>210</v>
      </c>
      <c r="E90" s="11">
        <v>10000</v>
      </c>
      <c r="F90" s="21">
        <v>44530</v>
      </c>
    </row>
    <row r="91" spans="1:6" ht="31.5" customHeight="1" x14ac:dyDescent="0.25">
      <c r="A91" s="10" t="s">
        <v>554</v>
      </c>
      <c r="B91" s="10" t="s">
        <v>555</v>
      </c>
      <c r="C91" s="10" t="s">
        <v>556</v>
      </c>
      <c r="D91" s="10" t="s">
        <v>210</v>
      </c>
      <c r="E91" s="11">
        <v>10000</v>
      </c>
      <c r="F91" s="21">
        <v>44643</v>
      </c>
    </row>
    <row r="92" spans="1:6" ht="31.5" customHeight="1" x14ac:dyDescent="0.25">
      <c r="A92" s="10" t="s">
        <v>653</v>
      </c>
      <c r="B92" s="10" t="s">
        <v>650</v>
      </c>
      <c r="C92" s="10" t="s">
        <v>883</v>
      </c>
      <c r="D92" s="10" t="s">
        <v>210</v>
      </c>
      <c r="E92" s="11">
        <v>4750</v>
      </c>
      <c r="F92" s="22">
        <v>44355</v>
      </c>
    </row>
    <row r="93" spans="1:6" ht="31.5" customHeight="1" x14ac:dyDescent="0.25">
      <c r="A93" s="10" t="s">
        <v>755</v>
      </c>
      <c r="B93" s="16" t="s">
        <v>756</v>
      </c>
      <c r="C93" s="10" t="s">
        <v>757</v>
      </c>
      <c r="D93" s="10" t="s">
        <v>210</v>
      </c>
      <c r="E93" s="11">
        <v>10000</v>
      </c>
      <c r="F93" s="21">
        <v>43182</v>
      </c>
    </row>
    <row r="94" spans="1:6" ht="31.5" customHeight="1" x14ac:dyDescent="0.25">
      <c r="A94" s="10" t="s">
        <v>839</v>
      </c>
      <c r="B94" s="10" t="s">
        <v>840</v>
      </c>
      <c r="C94" s="10" t="s">
        <v>841</v>
      </c>
      <c r="D94" s="10" t="s">
        <v>210</v>
      </c>
      <c r="E94" s="11">
        <v>11579</v>
      </c>
      <c r="F94" s="21">
        <v>44670</v>
      </c>
    </row>
    <row r="95" spans="1:6" ht="31.5" customHeight="1" x14ac:dyDescent="0.25">
      <c r="A95" s="10" t="s">
        <v>416</v>
      </c>
      <c r="B95" s="10" t="s">
        <v>414</v>
      </c>
      <c r="C95" s="10" t="s">
        <v>415</v>
      </c>
      <c r="D95" s="10" t="s">
        <v>210</v>
      </c>
      <c r="E95" s="11">
        <v>7522</v>
      </c>
      <c r="F95" s="21">
        <v>43143</v>
      </c>
    </row>
    <row r="96" spans="1:6" ht="31.5" customHeight="1" x14ac:dyDescent="0.25">
      <c r="A96" s="16" t="s">
        <v>875</v>
      </c>
      <c r="B96" s="16" t="s">
        <v>917</v>
      </c>
      <c r="C96" s="16"/>
      <c r="D96" s="35" t="s">
        <v>210</v>
      </c>
      <c r="E96" s="11">
        <v>-3335.1872637497045</v>
      </c>
      <c r="F96" s="21">
        <v>44686</v>
      </c>
    </row>
    <row r="97" spans="1:6" ht="31.5" customHeight="1" x14ac:dyDescent="0.25">
      <c r="A97" s="23" t="s">
        <v>876</v>
      </c>
      <c r="B97" s="23" t="s">
        <v>877</v>
      </c>
      <c r="C97" s="23"/>
      <c r="D97" s="24" t="s">
        <v>210</v>
      </c>
      <c r="E97" s="25">
        <f>SUM(E84:E96)</f>
        <v>90925.8127362503</v>
      </c>
      <c r="F97" s="32"/>
    </row>
    <row r="98" spans="1:6" ht="31.5" customHeight="1" x14ac:dyDescent="0.25">
      <c r="A98" s="10" t="s">
        <v>124</v>
      </c>
      <c r="B98" s="10" t="s">
        <v>125</v>
      </c>
      <c r="C98" s="10" t="s">
        <v>126</v>
      </c>
      <c r="D98" s="10" t="s">
        <v>91</v>
      </c>
      <c r="E98" s="11">
        <v>24000</v>
      </c>
      <c r="F98" s="21">
        <v>43867</v>
      </c>
    </row>
    <row r="99" spans="1:6" ht="31.5" customHeight="1" x14ac:dyDescent="0.25">
      <c r="A99" s="10" t="s">
        <v>127</v>
      </c>
      <c r="B99" s="10" t="s">
        <v>128</v>
      </c>
      <c r="C99" s="10" t="s">
        <v>129</v>
      </c>
      <c r="D99" s="10" t="s">
        <v>91</v>
      </c>
      <c r="E99" s="11">
        <v>5815</v>
      </c>
      <c r="F99" s="21">
        <v>43213</v>
      </c>
    </row>
    <row r="100" spans="1:6" ht="31.5" customHeight="1" x14ac:dyDescent="0.25">
      <c r="A100" s="10" t="s">
        <v>130</v>
      </c>
      <c r="B100" s="10" t="s">
        <v>128</v>
      </c>
      <c r="C100" s="10" t="s">
        <v>129</v>
      </c>
      <c r="D100" s="10" t="s">
        <v>91</v>
      </c>
      <c r="E100" s="11">
        <v>861.4</v>
      </c>
      <c r="F100" s="21">
        <v>43641</v>
      </c>
    </row>
    <row r="101" spans="1:6" ht="31.5" customHeight="1" x14ac:dyDescent="0.25">
      <c r="A101" s="10" t="s">
        <v>131</v>
      </c>
      <c r="B101" s="10" t="s">
        <v>128</v>
      </c>
      <c r="C101" s="10" t="s">
        <v>129</v>
      </c>
      <c r="D101" s="10" t="s">
        <v>91</v>
      </c>
      <c r="E101" s="11">
        <v>1692</v>
      </c>
      <c r="F101" s="21">
        <v>43641</v>
      </c>
    </row>
    <row r="102" spans="1:6" ht="31.5" customHeight="1" x14ac:dyDescent="0.25">
      <c r="A102" s="10" t="s">
        <v>132</v>
      </c>
      <c r="B102" s="10" t="s">
        <v>133</v>
      </c>
      <c r="C102" s="10" t="s">
        <v>134</v>
      </c>
      <c r="D102" s="10" t="s">
        <v>91</v>
      </c>
      <c r="E102" s="11">
        <v>76729</v>
      </c>
      <c r="F102" s="21">
        <v>43641</v>
      </c>
    </row>
    <row r="103" spans="1:6" ht="31.5" customHeight="1" x14ac:dyDescent="0.25">
      <c r="A103" s="10" t="s">
        <v>135</v>
      </c>
      <c r="B103" s="10" t="s">
        <v>136</v>
      </c>
      <c r="C103" s="10" t="s">
        <v>889</v>
      </c>
      <c r="D103" s="10" t="s">
        <v>91</v>
      </c>
      <c r="E103" s="11">
        <v>45039</v>
      </c>
      <c r="F103" s="21">
        <v>43182</v>
      </c>
    </row>
    <row r="104" spans="1:6" ht="31.5" customHeight="1" x14ac:dyDescent="0.25">
      <c r="A104" s="10" t="s">
        <v>137</v>
      </c>
      <c r="B104" s="10" t="s">
        <v>138</v>
      </c>
      <c r="C104" s="10" t="s">
        <v>139</v>
      </c>
      <c r="D104" s="10" t="s">
        <v>91</v>
      </c>
      <c r="E104" s="11">
        <v>23400</v>
      </c>
      <c r="F104" s="21">
        <v>43543</v>
      </c>
    </row>
    <row r="105" spans="1:6" ht="31.5" customHeight="1" x14ac:dyDescent="0.25">
      <c r="A105" s="10" t="s">
        <v>146</v>
      </c>
      <c r="B105" s="10" t="s">
        <v>147</v>
      </c>
      <c r="C105" s="10"/>
      <c r="D105" s="10" t="s">
        <v>91</v>
      </c>
      <c r="E105" s="11">
        <v>27000</v>
      </c>
      <c r="F105" s="21">
        <v>43643</v>
      </c>
    </row>
    <row r="106" spans="1:6" ht="31.5" customHeight="1" x14ac:dyDescent="0.25">
      <c r="A106" s="10" t="s">
        <v>148</v>
      </c>
      <c r="B106" s="10" t="s">
        <v>149</v>
      </c>
      <c r="C106" s="10" t="s">
        <v>150</v>
      </c>
      <c r="D106" s="10" t="s">
        <v>91</v>
      </c>
      <c r="E106" s="11">
        <v>3420</v>
      </c>
      <c r="F106" s="21">
        <v>43859</v>
      </c>
    </row>
    <row r="107" spans="1:6" ht="31.5" customHeight="1" x14ac:dyDescent="0.25">
      <c r="A107" s="10" t="s">
        <v>151</v>
      </c>
      <c r="B107" s="10" t="s">
        <v>152</v>
      </c>
      <c r="C107" s="10" t="s">
        <v>153</v>
      </c>
      <c r="D107" s="10" t="s">
        <v>91</v>
      </c>
      <c r="E107" s="11">
        <v>24000</v>
      </c>
      <c r="F107" s="21">
        <v>43517</v>
      </c>
    </row>
    <row r="108" spans="1:6" ht="31.5" customHeight="1" x14ac:dyDescent="0.25">
      <c r="A108" s="10" t="s">
        <v>157</v>
      </c>
      <c r="B108" s="10" t="s">
        <v>158</v>
      </c>
      <c r="C108" s="10"/>
      <c r="D108" s="10" t="s">
        <v>91</v>
      </c>
      <c r="E108" s="11">
        <v>33868</v>
      </c>
      <c r="F108" s="21">
        <v>43766</v>
      </c>
    </row>
    <row r="109" spans="1:6" ht="31.5" customHeight="1" x14ac:dyDescent="0.25">
      <c r="A109" s="10" t="s">
        <v>170</v>
      </c>
      <c r="B109" s="10" t="s">
        <v>171</v>
      </c>
      <c r="C109" s="10" t="s">
        <v>172</v>
      </c>
      <c r="D109" s="10" t="s">
        <v>91</v>
      </c>
      <c r="E109" s="11">
        <v>500</v>
      </c>
      <c r="F109" s="21">
        <v>43880</v>
      </c>
    </row>
    <row r="110" spans="1:6" ht="31.5" customHeight="1" x14ac:dyDescent="0.25">
      <c r="A110" s="10" t="s">
        <v>173</v>
      </c>
      <c r="B110" s="10" t="s">
        <v>174</v>
      </c>
      <c r="C110" s="10" t="s">
        <v>175</v>
      </c>
      <c r="D110" s="10" t="s">
        <v>91</v>
      </c>
      <c r="E110" s="11">
        <v>30000</v>
      </c>
      <c r="F110" s="21">
        <v>43536</v>
      </c>
    </row>
    <row r="111" spans="1:6" ht="31.5" customHeight="1" x14ac:dyDescent="0.25">
      <c r="A111" s="10" t="s">
        <v>226</v>
      </c>
      <c r="B111" s="10" t="s">
        <v>227</v>
      </c>
      <c r="C111" s="10" t="s">
        <v>228</v>
      </c>
      <c r="D111" s="10" t="s">
        <v>91</v>
      </c>
      <c r="E111" s="11">
        <v>3527.09</v>
      </c>
      <c r="F111" s="21">
        <v>43738</v>
      </c>
    </row>
    <row r="112" spans="1:6" ht="31.5" customHeight="1" x14ac:dyDescent="0.25">
      <c r="A112" s="10" t="s">
        <v>229</v>
      </c>
      <c r="B112" s="10" t="s">
        <v>227</v>
      </c>
      <c r="C112" s="10" t="s">
        <v>228</v>
      </c>
      <c r="D112" s="10" t="s">
        <v>91</v>
      </c>
      <c r="E112" s="11">
        <v>5980.58</v>
      </c>
      <c r="F112" s="21">
        <v>43643</v>
      </c>
    </row>
    <row r="113" spans="1:6" ht="31.5" customHeight="1" x14ac:dyDescent="0.25">
      <c r="A113" s="10" t="s">
        <v>230</v>
      </c>
      <c r="B113" s="10" t="s">
        <v>227</v>
      </c>
      <c r="C113" s="10" t="s">
        <v>228</v>
      </c>
      <c r="D113" s="10" t="s">
        <v>91</v>
      </c>
      <c r="E113" s="11">
        <v>3450</v>
      </c>
      <c r="F113" s="21">
        <v>43769</v>
      </c>
    </row>
    <row r="114" spans="1:6" ht="31.5" customHeight="1" x14ac:dyDescent="0.25">
      <c r="A114" s="10" t="s">
        <v>245</v>
      </c>
      <c r="B114" s="10" t="s">
        <v>246</v>
      </c>
      <c r="C114" s="10" t="s">
        <v>890</v>
      </c>
      <c r="D114" s="10" t="s">
        <v>91</v>
      </c>
      <c r="E114" s="11">
        <v>50000</v>
      </c>
      <c r="F114" s="21">
        <v>43613</v>
      </c>
    </row>
    <row r="115" spans="1:6" ht="31.5" customHeight="1" x14ac:dyDescent="0.25">
      <c r="A115" s="10" t="s">
        <v>294</v>
      </c>
      <c r="B115" s="10" t="s">
        <v>295</v>
      </c>
      <c r="C115" s="10" t="s">
        <v>296</v>
      </c>
      <c r="D115" s="10" t="s">
        <v>91</v>
      </c>
      <c r="E115" s="11">
        <v>76556.69</v>
      </c>
      <c r="F115" s="21">
        <v>44004</v>
      </c>
    </row>
    <row r="116" spans="1:6" ht="31.5" customHeight="1" x14ac:dyDescent="0.25">
      <c r="A116" s="10" t="s">
        <v>300</v>
      </c>
      <c r="B116" s="10" t="s">
        <v>301</v>
      </c>
      <c r="C116" s="10" t="s">
        <v>302</v>
      </c>
      <c r="D116" s="10" t="s">
        <v>91</v>
      </c>
      <c r="E116" s="11">
        <v>30876</v>
      </c>
      <c r="F116" s="21">
        <v>44004</v>
      </c>
    </row>
    <row r="117" spans="1:6" ht="31.5" customHeight="1" x14ac:dyDescent="0.25">
      <c r="A117" s="10" t="s">
        <v>339</v>
      </c>
      <c r="B117" s="10" t="s">
        <v>340</v>
      </c>
      <c r="C117" s="10" t="s">
        <v>341</v>
      </c>
      <c r="D117" s="10" t="s">
        <v>91</v>
      </c>
      <c r="E117" s="11">
        <v>10000</v>
      </c>
      <c r="F117" s="21">
        <v>44004</v>
      </c>
    </row>
    <row r="118" spans="1:6" ht="31.5" customHeight="1" x14ac:dyDescent="0.25">
      <c r="A118" s="16" t="s">
        <v>873</v>
      </c>
      <c r="B118" s="16" t="s">
        <v>874</v>
      </c>
      <c r="C118" s="10"/>
      <c r="D118" s="10" t="s">
        <v>91</v>
      </c>
      <c r="E118" s="11">
        <v>127267.166</v>
      </c>
      <c r="F118" s="21">
        <v>44004</v>
      </c>
    </row>
    <row r="119" spans="1:6" ht="31.5" customHeight="1" x14ac:dyDescent="0.25">
      <c r="A119" s="10" t="s">
        <v>547</v>
      </c>
      <c r="B119" s="10" t="s">
        <v>548</v>
      </c>
      <c r="C119" s="10" t="s">
        <v>549</v>
      </c>
      <c r="D119" s="10" t="s">
        <v>91</v>
      </c>
      <c r="E119" s="11">
        <v>15000</v>
      </c>
      <c r="F119" s="21">
        <v>44015</v>
      </c>
    </row>
    <row r="120" spans="1:6" ht="31.5" customHeight="1" x14ac:dyDescent="0.25">
      <c r="A120" s="10" t="s">
        <v>551</v>
      </c>
      <c r="B120" s="10" t="s">
        <v>552</v>
      </c>
      <c r="C120" s="10" t="s">
        <v>546</v>
      </c>
      <c r="D120" s="10" t="s">
        <v>91</v>
      </c>
      <c r="E120" s="11">
        <v>15000</v>
      </c>
      <c r="F120" s="21">
        <v>44039</v>
      </c>
    </row>
    <row r="121" spans="1:6" ht="31.5" customHeight="1" x14ac:dyDescent="0.25">
      <c r="A121" s="10" t="s">
        <v>891</v>
      </c>
      <c r="B121" s="10" t="s">
        <v>892</v>
      </c>
      <c r="C121" s="10" t="s">
        <v>564</v>
      </c>
      <c r="D121" s="10" t="s">
        <v>91</v>
      </c>
      <c r="E121" s="11">
        <v>8000</v>
      </c>
      <c r="F121" s="21">
        <v>44067</v>
      </c>
    </row>
    <row r="122" spans="1:6" ht="31.5" customHeight="1" x14ac:dyDescent="0.25">
      <c r="A122" s="10" t="s">
        <v>893</v>
      </c>
      <c r="B122" s="10" t="s">
        <v>894</v>
      </c>
      <c r="C122" s="10" t="s">
        <v>565</v>
      </c>
      <c r="D122" s="10" t="s">
        <v>91</v>
      </c>
      <c r="E122" s="11">
        <v>4000</v>
      </c>
      <c r="F122" s="21">
        <v>44225</v>
      </c>
    </row>
    <row r="123" spans="1:6" ht="31.5" customHeight="1" x14ac:dyDescent="0.25">
      <c r="A123" s="10" t="s">
        <v>895</v>
      </c>
      <c r="B123" s="10" t="s">
        <v>567</v>
      </c>
      <c r="C123" s="10" t="s">
        <v>568</v>
      </c>
      <c r="D123" s="10" t="s">
        <v>91</v>
      </c>
      <c r="E123" s="11">
        <v>18636.62</v>
      </c>
      <c r="F123" s="21">
        <v>44379</v>
      </c>
    </row>
    <row r="124" spans="1:6" s="6" customFormat="1" ht="31.5" customHeight="1" x14ac:dyDescent="0.25">
      <c r="A124" s="10" t="s">
        <v>573</v>
      </c>
      <c r="B124" s="10" t="s">
        <v>574</v>
      </c>
      <c r="C124" s="10" t="s">
        <v>575</v>
      </c>
      <c r="D124" s="10" t="s">
        <v>91</v>
      </c>
      <c r="E124" s="11">
        <v>9660</v>
      </c>
      <c r="F124" s="21">
        <v>44039</v>
      </c>
    </row>
    <row r="125" spans="1:6" ht="31.5" customHeight="1" x14ac:dyDescent="0.25">
      <c r="A125" s="10" t="s">
        <v>585</v>
      </c>
      <c r="B125" s="10" t="s">
        <v>586</v>
      </c>
      <c r="C125" s="10" t="s">
        <v>587</v>
      </c>
      <c r="D125" s="10" t="s">
        <v>91</v>
      </c>
      <c r="E125" s="11">
        <v>3000</v>
      </c>
      <c r="F125" s="21">
        <v>44511</v>
      </c>
    </row>
    <row r="126" spans="1:6" ht="31.5" customHeight="1" x14ac:dyDescent="0.25">
      <c r="A126" s="10" t="s">
        <v>140</v>
      </c>
      <c r="B126" s="10" t="s">
        <v>141</v>
      </c>
      <c r="C126" s="10" t="s">
        <v>142</v>
      </c>
      <c r="D126" s="10" t="s">
        <v>91</v>
      </c>
      <c r="E126" s="11">
        <v>1260</v>
      </c>
      <c r="F126" s="21">
        <v>44547</v>
      </c>
    </row>
    <row r="127" spans="1:6" s="9" customFormat="1" ht="31.5" customHeight="1" x14ac:dyDescent="0.25">
      <c r="A127" s="36" t="s">
        <v>712</v>
      </c>
      <c r="B127" s="36" t="s">
        <v>713</v>
      </c>
      <c r="C127" s="36" t="s">
        <v>714</v>
      </c>
      <c r="D127" s="36" t="s">
        <v>91</v>
      </c>
      <c r="E127" s="27">
        <v>20000</v>
      </c>
      <c r="F127" s="37">
        <v>44616</v>
      </c>
    </row>
    <row r="128" spans="1:6" s="9" customFormat="1" ht="31.5" customHeight="1" x14ac:dyDescent="0.25">
      <c r="A128" s="36" t="s">
        <v>728</v>
      </c>
      <c r="B128" s="38" t="s">
        <v>878</v>
      </c>
      <c r="C128" s="36"/>
      <c r="D128" s="36" t="s">
        <v>91</v>
      </c>
      <c r="E128" s="27">
        <v>54010</v>
      </c>
      <c r="F128" s="37">
        <v>44641</v>
      </c>
    </row>
    <row r="129" spans="1:12" ht="31.5" customHeight="1" x14ac:dyDescent="0.25">
      <c r="A129" s="10" t="s">
        <v>231</v>
      </c>
      <c r="B129" s="10" t="s">
        <v>232</v>
      </c>
      <c r="C129" s="10" t="s">
        <v>228</v>
      </c>
      <c r="D129" s="10" t="s">
        <v>91</v>
      </c>
      <c r="E129" s="11">
        <v>2480.4</v>
      </c>
      <c r="F129" s="21">
        <v>44609</v>
      </c>
    </row>
    <row r="130" spans="1:12" ht="31.5" customHeight="1" x14ac:dyDescent="0.25">
      <c r="A130" s="10" t="s">
        <v>777</v>
      </c>
      <c r="B130" s="10" t="s">
        <v>778</v>
      </c>
      <c r="C130" s="10" t="s">
        <v>779</v>
      </c>
      <c r="D130" s="10" t="s">
        <v>91</v>
      </c>
      <c r="E130" s="11">
        <v>99000</v>
      </c>
      <c r="F130" s="21">
        <v>44638</v>
      </c>
    </row>
    <row r="131" spans="1:12" ht="31.5" customHeight="1" x14ac:dyDescent="0.25">
      <c r="A131" s="10" t="s">
        <v>671</v>
      </c>
      <c r="B131" s="10" t="s">
        <v>672</v>
      </c>
      <c r="C131" s="10" t="s">
        <v>673</v>
      </c>
      <c r="D131" s="10" t="s">
        <v>91</v>
      </c>
      <c r="E131" s="11">
        <v>50055.839999999997</v>
      </c>
      <c r="F131" s="21">
        <v>44642</v>
      </c>
    </row>
    <row r="132" spans="1:12" ht="31.5" customHeight="1" x14ac:dyDescent="0.25">
      <c r="A132" s="10" t="s">
        <v>143</v>
      </c>
      <c r="B132" s="10" t="s">
        <v>144</v>
      </c>
      <c r="C132" s="10" t="s">
        <v>145</v>
      </c>
      <c r="D132" s="10" t="s">
        <v>91</v>
      </c>
      <c r="E132" s="11">
        <v>10859.53</v>
      </c>
      <c r="F132" s="21">
        <v>44643</v>
      </c>
    </row>
    <row r="133" spans="1:12" ht="31.5" customHeight="1" x14ac:dyDescent="0.25">
      <c r="A133" s="10" t="s">
        <v>815</v>
      </c>
      <c r="B133" s="10" t="s">
        <v>816</v>
      </c>
      <c r="C133" s="10" t="s">
        <v>817</v>
      </c>
      <c r="D133" s="16" t="s">
        <v>890</v>
      </c>
      <c r="E133" s="11">
        <v>24900</v>
      </c>
      <c r="F133" s="22">
        <v>44609</v>
      </c>
    </row>
    <row r="134" spans="1:12" s="6" customFormat="1" ht="31.5" customHeight="1" x14ac:dyDescent="0.25">
      <c r="A134" s="10" t="s">
        <v>830</v>
      </c>
      <c r="B134" s="10" t="s">
        <v>831</v>
      </c>
      <c r="C134" s="10" t="s">
        <v>686</v>
      </c>
      <c r="D134" s="16" t="s">
        <v>890</v>
      </c>
      <c r="E134" s="11">
        <v>2160</v>
      </c>
      <c r="F134" s="21">
        <v>43915</v>
      </c>
    </row>
    <row r="135" spans="1:12" ht="31.5" customHeight="1" x14ac:dyDescent="0.25">
      <c r="A135" s="10" t="s">
        <v>869</v>
      </c>
      <c r="B135" s="10" t="s">
        <v>870</v>
      </c>
      <c r="C135" s="10" t="s">
        <v>134</v>
      </c>
      <c r="D135" s="10" t="s">
        <v>890</v>
      </c>
      <c r="E135" s="11">
        <v>165701</v>
      </c>
      <c r="F135" s="22">
        <v>44642</v>
      </c>
    </row>
    <row r="136" spans="1:12" ht="31.5" customHeight="1" x14ac:dyDescent="0.25">
      <c r="A136" s="10" t="s">
        <v>413</v>
      </c>
      <c r="B136" s="10" t="s">
        <v>414</v>
      </c>
      <c r="C136" s="10" t="s">
        <v>415</v>
      </c>
      <c r="D136" s="16" t="s">
        <v>890</v>
      </c>
      <c r="E136" s="11">
        <v>6500</v>
      </c>
      <c r="F136" s="21">
        <v>42654</v>
      </c>
    </row>
    <row r="137" spans="1:12" ht="31.5" customHeight="1" x14ac:dyDescent="0.25">
      <c r="A137" s="16" t="s">
        <v>875</v>
      </c>
      <c r="B137" s="16" t="s">
        <v>917</v>
      </c>
      <c r="C137" s="16"/>
      <c r="D137" s="16" t="s">
        <v>890</v>
      </c>
      <c r="E137" s="11">
        <v>-20485.555726128336</v>
      </c>
      <c r="F137" s="21">
        <v>44684</v>
      </c>
    </row>
    <row r="138" spans="1:12" ht="31.5" customHeight="1" x14ac:dyDescent="0.25">
      <c r="A138" s="16"/>
      <c r="B138" s="16" t="s">
        <v>896</v>
      </c>
      <c r="C138" s="16"/>
      <c r="D138" s="16" t="s">
        <v>890</v>
      </c>
      <c r="E138" s="11">
        <v>20000</v>
      </c>
      <c r="F138" s="21">
        <v>44686</v>
      </c>
    </row>
    <row r="139" spans="1:12" ht="31.5" customHeight="1" x14ac:dyDescent="0.25">
      <c r="A139" s="16" t="s">
        <v>176</v>
      </c>
      <c r="B139" s="16" t="s">
        <v>897</v>
      </c>
      <c r="C139" s="16" t="s">
        <v>177</v>
      </c>
      <c r="D139" s="16" t="s">
        <v>890</v>
      </c>
      <c r="E139" s="11">
        <v>227000</v>
      </c>
      <c r="F139" s="21">
        <v>44686</v>
      </c>
    </row>
    <row r="140" spans="1:12" s="13" customFormat="1" ht="15" x14ac:dyDescent="0.2">
      <c r="A140" s="14" t="s">
        <v>669</v>
      </c>
      <c r="B140" s="14" t="s">
        <v>670</v>
      </c>
      <c r="C140" s="14" t="s">
        <v>126</v>
      </c>
      <c r="D140" s="14" t="s">
        <v>91</v>
      </c>
      <c r="E140" s="39">
        <v>39075</v>
      </c>
      <c r="F140" s="15">
        <v>44704</v>
      </c>
    </row>
    <row r="141" spans="1:12" s="13" customFormat="1" ht="15" x14ac:dyDescent="0.2">
      <c r="A141" s="14" t="s">
        <v>843</v>
      </c>
      <c r="B141" s="14" t="s">
        <v>844</v>
      </c>
      <c r="C141" s="14" t="s">
        <v>845</v>
      </c>
      <c r="D141" s="14" t="s">
        <v>91</v>
      </c>
      <c r="E141" s="39">
        <v>10000</v>
      </c>
      <c r="F141" s="15">
        <v>44728</v>
      </c>
    </row>
    <row r="142" spans="1:12" s="13" customFormat="1" ht="15" x14ac:dyDescent="0.2">
      <c r="A142" s="14" t="s">
        <v>861</v>
      </c>
      <c r="B142" s="14" t="s">
        <v>862</v>
      </c>
      <c r="C142" s="14" t="s">
        <v>863</v>
      </c>
      <c r="D142" s="14" t="s">
        <v>91</v>
      </c>
      <c r="E142" s="39">
        <v>39200</v>
      </c>
      <c r="F142" s="15">
        <v>44729</v>
      </c>
    </row>
    <row r="143" spans="1:12" s="13" customFormat="1" ht="15" x14ac:dyDescent="0.2">
      <c r="A143" s="14" t="s">
        <v>858</v>
      </c>
      <c r="B143" s="14" t="s">
        <v>859</v>
      </c>
      <c r="C143" s="14" t="s">
        <v>860</v>
      </c>
      <c r="D143" s="14" t="s">
        <v>178</v>
      </c>
      <c r="E143" s="39">
        <v>35500</v>
      </c>
      <c r="F143" s="15">
        <v>44747</v>
      </c>
    </row>
    <row r="144" spans="1:12" customFormat="1" ht="15.75" x14ac:dyDescent="0.25">
      <c r="A144" s="14" t="s">
        <v>866</v>
      </c>
      <c r="B144" s="14" t="s">
        <v>867</v>
      </c>
      <c r="C144" s="14" t="s">
        <v>868</v>
      </c>
      <c r="D144" s="14" t="s">
        <v>916</v>
      </c>
      <c r="E144" s="39">
        <v>100000</v>
      </c>
      <c r="F144" s="21">
        <v>44749</v>
      </c>
      <c r="H144" s="1"/>
      <c r="I144" s="1"/>
      <c r="J144" s="1"/>
      <c r="K144" s="2"/>
      <c r="L144" s="2"/>
    </row>
    <row r="145" spans="1:6" ht="31.5" customHeight="1" x14ac:dyDescent="0.25">
      <c r="A145" s="23" t="s">
        <v>876</v>
      </c>
      <c r="B145" s="23" t="s">
        <v>877</v>
      </c>
      <c r="C145" s="23"/>
      <c r="D145" s="24" t="s">
        <v>91</v>
      </c>
      <c r="E145" s="25">
        <f>SUM(E98:E143)</f>
        <v>1464494.7602738717</v>
      </c>
      <c r="F145" s="32"/>
    </row>
    <row r="146" spans="1:6" ht="31.5" customHeight="1" x14ac:dyDescent="0.25">
      <c r="A146" s="10" t="s">
        <v>426</v>
      </c>
      <c r="B146" s="10" t="s">
        <v>427</v>
      </c>
      <c r="C146" s="10" t="s">
        <v>428</v>
      </c>
      <c r="D146" s="10" t="s">
        <v>429</v>
      </c>
      <c r="E146" s="11">
        <v>5000</v>
      </c>
      <c r="F146" s="21">
        <v>42954</v>
      </c>
    </row>
    <row r="147" spans="1:6" ht="31.5" customHeight="1" x14ac:dyDescent="0.25">
      <c r="A147" s="23" t="s">
        <v>876</v>
      </c>
      <c r="B147" s="23" t="s">
        <v>877</v>
      </c>
      <c r="C147" s="23"/>
      <c r="D147" s="24" t="s">
        <v>429</v>
      </c>
      <c r="E147" s="40">
        <f>SUM(E146)</f>
        <v>5000</v>
      </c>
      <c r="F147" s="32"/>
    </row>
    <row r="148" spans="1:6" ht="31.5" customHeight="1" x14ac:dyDescent="0.25">
      <c r="A148" s="10" t="s">
        <v>5</v>
      </c>
      <c r="B148" s="10" t="s">
        <v>6</v>
      </c>
      <c r="C148" s="10" t="s">
        <v>7</v>
      </c>
      <c r="D148" s="10" t="s">
        <v>8</v>
      </c>
      <c r="E148" s="11">
        <v>12850</v>
      </c>
      <c r="F148" s="21">
        <v>43901</v>
      </c>
    </row>
    <row r="149" spans="1:6" ht="31.5" customHeight="1" x14ac:dyDescent="0.25">
      <c r="A149" s="10" t="s">
        <v>9</v>
      </c>
      <c r="B149" s="10" t="s">
        <v>10</v>
      </c>
      <c r="C149" s="10" t="s">
        <v>11</v>
      </c>
      <c r="D149" s="10" t="s">
        <v>8</v>
      </c>
      <c r="E149" s="11">
        <v>50000</v>
      </c>
      <c r="F149" s="21">
        <v>42982</v>
      </c>
    </row>
    <row r="150" spans="1:6" ht="31.5" customHeight="1" x14ac:dyDescent="0.25">
      <c r="A150" s="10" t="s">
        <v>898</v>
      </c>
      <c r="B150" s="10" t="s">
        <v>411</v>
      </c>
      <c r="C150" s="10" t="s">
        <v>412</v>
      </c>
      <c r="D150" s="10" t="s">
        <v>8</v>
      </c>
      <c r="E150" s="11">
        <v>6912</v>
      </c>
      <c r="F150" s="21">
        <v>42880</v>
      </c>
    </row>
    <row r="151" spans="1:6" ht="31.5" customHeight="1" x14ac:dyDescent="0.25">
      <c r="A151" s="10" t="s">
        <v>81</v>
      </c>
      <c r="B151" s="10" t="s">
        <v>82</v>
      </c>
      <c r="C151" s="10" t="s">
        <v>83</v>
      </c>
      <c r="D151" s="10" t="s">
        <v>8</v>
      </c>
      <c r="E151" s="11">
        <v>50000</v>
      </c>
      <c r="F151" s="21">
        <v>43067</v>
      </c>
    </row>
    <row r="152" spans="1:6" ht="31.5" customHeight="1" x14ac:dyDescent="0.25">
      <c r="A152" s="10" t="s">
        <v>88</v>
      </c>
      <c r="B152" s="10" t="s">
        <v>89</v>
      </c>
      <c r="C152" s="10" t="s">
        <v>90</v>
      </c>
      <c r="D152" s="10" t="s">
        <v>8</v>
      </c>
      <c r="E152" s="11">
        <v>80253.62</v>
      </c>
      <c r="F152" s="21">
        <v>43579</v>
      </c>
    </row>
    <row r="153" spans="1:6" ht="31.5" customHeight="1" x14ac:dyDescent="0.25">
      <c r="A153" s="10" t="s">
        <v>93</v>
      </c>
      <c r="B153" s="10" t="s">
        <v>94</v>
      </c>
      <c r="C153" s="10" t="s">
        <v>95</v>
      </c>
      <c r="D153" s="10" t="s">
        <v>8</v>
      </c>
      <c r="E153" s="11">
        <v>70000</v>
      </c>
      <c r="F153" s="21">
        <v>43605</v>
      </c>
    </row>
    <row r="154" spans="1:6" ht="31.5" customHeight="1" x14ac:dyDescent="0.25">
      <c r="A154" s="10" t="s">
        <v>100</v>
      </c>
      <c r="B154" s="10" t="s">
        <v>101</v>
      </c>
      <c r="C154" s="10" t="s">
        <v>102</v>
      </c>
      <c r="D154" s="10" t="s">
        <v>8</v>
      </c>
      <c r="E154" s="11">
        <v>13830</v>
      </c>
      <c r="F154" s="21">
        <v>43761</v>
      </c>
    </row>
    <row r="155" spans="1:6" ht="31.5" customHeight="1" x14ac:dyDescent="0.25">
      <c r="A155" s="10" t="s">
        <v>103</v>
      </c>
      <c r="B155" s="10" t="s">
        <v>104</v>
      </c>
      <c r="C155" s="10" t="s">
        <v>105</v>
      </c>
      <c r="D155" s="10" t="s">
        <v>8</v>
      </c>
      <c r="E155" s="11">
        <v>65973.600000000006</v>
      </c>
      <c r="F155" s="21">
        <v>43613</v>
      </c>
    </row>
    <row r="156" spans="1:6" ht="31.5" customHeight="1" x14ac:dyDescent="0.25">
      <c r="A156" s="10" t="s">
        <v>111</v>
      </c>
      <c r="B156" s="10" t="s">
        <v>112</v>
      </c>
      <c r="C156" s="10" t="s">
        <v>113</v>
      </c>
      <c r="D156" s="10" t="s">
        <v>8</v>
      </c>
      <c r="E156" s="11">
        <v>500</v>
      </c>
      <c r="F156" s="21">
        <v>43997</v>
      </c>
    </row>
    <row r="157" spans="1:6" ht="31.5" customHeight="1" x14ac:dyDescent="0.25">
      <c r="A157" s="10" t="s">
        <v>250</v>
      </c>
      <c r="B157" s="10" t="s">
        <v>251</v>
      </c>
      <c r="C157" s="10" t="s">
        <v>252</v>
      </c>
      <c r="D157" s="10" t="s">
        <v>8</v>
      </c>
      <c r="E157" s="11">
        <v>10000</v>
      </c>
      <c r="F157" s="21">
        <v>43997</v>
      </c>
    </row>
    <row r="158" spans="1:6" ht="31.5" customHeight="1" x14ac:dyDescent="0.25">
      <c r="A158" s="10" t="s">
        <v>268</v>
      </c>
      <c r="B158" s="10" t="s">
        <v>269</v>
      </c>
      <c r="C158" s="10" t="s">
        <v>270</v>
      </c>
      <c r="D158" s="10" t="s">
        <v>8</v>
      </c>
      <c r="E158" s="11">
        <v>52280</v>
      </c>
      <c r="F158" s="21">
        <v>44015</v>
      </c>
    </row>
    <row r="159" spans="1:6" ht="31.5" customHeight="1" x14ac:dyDescent="0.25">
      <c r="A159" s="10" t="s">
        <v>309</v>
      </c>
      <c r="B159" s="10" t="s">
        <v>310</v>
      </c>
      <c r="C159" s="10" t="s">
        <v>311</v>
      </c>
      <c r="D159" s="10" t="s">
        <v>8</v>
      </c>
      <c r="E159" s="11">
        <v>10000</v>
      </c>
      <c r="F159" s="21">
        <v>44104</v>
      </c>
    </row>
    <row r="160" spans="1:6" s="6" customFormat="1" ht="31.5" customHeight="1" x14ac:dyDescent="0.25">
      <c r="A160" s="16" t="s">
        <v>873</v>
      </c>
      <c r="B160" s="16" t="s">
        <v>874</v>
      </c>
      <c r="C160" s="10"/>
      <c r="D160" s="10" t="s">
        <v>8</v>
      </c>
      <c r="E160" s="11">
        <v>35655.918000000005</v>
      </c>
      <c r="F160" s="21">
        <v>43952</v>
      </c>
    </row>
    <row r="161" spans="1:6" ht="31.5" customHeight="1" x14ac:dyDescent="0.25">
      <c r="A161" s="10" t="s">
        <v>550</v>
      </c>
      <c r="B161" s="10" t="s">
        <v>548</v>
      </c>
      <c r="C161" s="10" t="s">
        <v>549</v>
      </c>
      <c r="D161" s="10" t="s">
        <v>8</v>
      </c>
      <c r="E161" s="11">
        <v>5000</v>
      </c>
      <c r="F161" s="22">
        <v>43997</v>
      </c>
    </row>
    <row r="162" spans="1:6" ht="31.5" customHeight="1" x14ac:dyDescent="0.25">
      <c r="A162" s="10" t="s">
        <v>553</v>
      </c>
      <c r="B162" s="10" t="s">
        <v>552</v>
      </c>
      <c r="C162" s="10" t="s">
        <v>546</v>
      </c>
      <c r="D162" s="10" t="s">
        <v>8</v>
      </c>
      <c r="E162" s="11">
        <v>5000</v>
      </c>
      <c r="F162" s="21">
        <v>42997</v>
      </c>
    </row>
    <row r="163" spans="1:6" ht="31.5" customHeight="1" x14ac:dyDescent="0.25">
      <c r="A163" s="10" t="s">
        <v>569</v>
      </c>
      <c r="B163" s="10" t="s">
        <v>567</v>
      </c>
      <c r="C163" s="10"/>
      <c r="D163" s="10" t="s">
        <v>8</v>
      </c>
      <c r="E163" s="11">
        <v>18636.62</v>
      </c>
      <c r="F163" s="21">
        <v>43131</v>
      </c>
    </row>
    <row r="164" spans="1:6" ht="31.5" customHeight="1" x14ac:dyDescent="0.25">
      <c r="A164" s="10" t="s">
        <v>604</v>
      </c>
      <c r="B164" s="10" t="s">
        <v>899</v>
      </c>
      <c r="C164" s="10"/>
      <c r="D164" s="10" t="s">
        <v>8</v>
      </c>
      <c r="E164" s="11">
        <v>17400</v>
      </c>
      <c r="F164" s="21">
        <v>43613</v>
      </c>
    </row>
    <row r="165" spans="1:6" ht="31.5" customHeight="1" x14ac:dyDescent="0.25">
      <c r="A165" s="10" t="s">
        <v>728</v>
      </c>
      <c r="B165" s="33" t="s">
        <v>878</v>
      </c>
      <c r="C165" s="10"/>
      <c r="D165" s="10" t="s">
        <v>8</v>
      </c>
      <c r="E165" s="11">
        <v>10433.549999999999</v>
      </c>
      <c r="F165" s="21">
        <v>43915</v>
      </c>
    </row>
    <row r="166" spans="1:6" ht="31.5" customHeight="1" x14ac:dyDescent="0.25">
      <c r="A166" s="10" t="s">
        <v>842</v>
      </c>
      <c r="B166" s="33" t="s">
        <v>900</v>
      </c>
      <c r="C166" s="10"/>
      <c r="D166" s="10" t="s">
        <v>8</v>
      </c>
      <c r="E166" s="11">
        <v>298000</v>
      </c>
      <c r="F166" s="21">
        <v>44686</v>
      </c>
    </row>
    <row r="167" spans="1:6" ht="31.5" customHeight="1" x14ac:dyDescent="0.25">
      <c r="A167" s="23" t="s">
        <v>876</v>
      </c>
      <c r="B167" s="23" t="s">
        <v>877</v>
      </c>
      <c r="C167" s="23"/>
      <c r="D167" s="24" t="s">
        <v>8</v>
      </c>
      <c r="E167" s="25">
        <f>SUM(E148:E166)</f>
        <v>812725.30799999996</v>
      </c>
      <c r="F167" s="32"/>
    </row>
    <row r="168" spans="1:6" ht="31.5" customHeight="1" x14ac:dyDescent="0.25">
      <c r="A168" s="10" t="s">
        <v>84</v>
      </c>
      <c r="B168" s="10" t="s">
        <v>85</v>
      </c>
      <c r="C168" s="10" t="s">
        <v>86</v>
      </c>
      <c r="D168" s="10" t="s">
        <v>87</v>
      </c>
      <c r="E168" s="11">
        <v>8000</v>
      </c>
      <c r="F168" s="21">
        <v>43923</v>
      </c>
    </row>
    <row r="169" spans="1:6" ht="31.5" customHeight="1" x14ac:dyDescent="0.25">
      <c r="A169" s="10" t="s">
        <v>154</v>
      </c>
      <c r="B169" s="10" t="s">
        <v>155</v>
      </c>
      <c r="C169" s="10" t="s">
        <v>156</v>
      </c>
      <c r="D169" s="10" t="s">
        <v>87</v>
      </c>
      <c r="E169" s="11">
        <v>4000</v>
      </c>
      <c r="F169" s="21">
        <v>43923</v>
      </c>
    </row>
    <row r="170" spans="1:6" ht="31.5" customHeight="1" x14ac:dyDescent="0.25">
      <c r="A170" s="16" t="s">
        <v>873</v>
      </c>
      <c r="B170" s="16" t="s">
        <v>874</v>
      </c>
      <c r="C170" s="10"/>
      <c r="D170" s="10" t="s">
        <v>87</v>
      </c>
      <c r="E170" s="11">
        <v>20905.012000000002</v>
      </c>
      <c r="F170" s="21">
        <v>43937</v>
      </c>
    </row>
    <row r="171" spans="1:6" ht="31.5" customHeight="1" x14ac:dyDescent="0.25">
      <c r="A171" s="10" t="s">
        <v>430</v>
      </c>
      <c r="B171" s="10" t="s">
        <v>427</v>
      </c>
      <c r="C171" s="10" t="s">
        <v>428</v>
      </c>
      <c r="D171" s="10" t="s">
        <v>429</v>
      </c>
      <c r="E171" s="11">
        <v>15000</v>
      </c>
      <c r="F171" s="21">
        <v>43941</v>
      </c>
    </row>
    <row r="172" spans="1:6" ht="31.5" customHeight="1" x14ac:dyDescent="0.25">
      <c r="A172" s="10" t="s">
        <v>447</v>
      </c>
      <c r="B172" s="10" t="s">
        <v>448</v>
      </c>
      <c r="C172" s="10" t="s">
        <v>449</v>
      </c>
      <c r="D172" s="10" t="s">
        <v>87</v>
      </c>
      <c r="E172" s="11">
        <v>5000</v>
      </c>
      <c r="F172" s="21">
        <v>43942</v>
      </c>
    </row>
    <row r="173" spans="1:6" ht="31.5" customHeight="1" x14ac:dyDescent="0.25">
      <c r="A173" s="10" t="s">
        <v>453</v>
      </c>
      <c r="B173" s="10" t="s">
        <v>454</v>
      </c>
      <c r="C173" s="10" t="s">
        <v>456</v>
      </c>
      <c r="D173" s="10" t="s">
        <v>87</v>
      </c>
      <c r="E173" s="11">
        <v>10000</v>
      </c>
      <c r="F173" s="21">
        <v>43964</v>
      </c>
    </row>
    <row r="174" spans="1:6" ht="31.5" customHeight="1" x14ac:dyDescent="0.25">
      <c r="A174" s="10" t="s">
        <v>457</v>
      </c>
      <c r="B174" s="10" t="s">
        <v>458</v>
      </c>
      <c r="C174" s="10" t="s">
        <v>459</v>
      </c>
      <c r="D174" s="10" t="s">
        <v>87</v>
      </c>
      <c r="E174" s="11">
        <v>15000.73</v>
      </c>
      <c r="F174" s="21">
        <v>44064</v>
      </c>
    </row>
    <row r="175" spans="1:6" ht="31.5" customHeight="1" x14ac:dyDescent="0.25">
      <c r="A175" s="10" t="s">
        <v>478</v>
      </c>
      <c r="B175" s="10" t="s">
        <v>479</v>
      </c>
      <c r="C175" s="10" t="s">
        <v>480</v>
      </c>
      <c r="D175" s="10" t="s">
        <v>87</v>
      </c>
      <c r="E175" s="11">
        <v>5000</v>
      </c>
      <c r="F175" s="21">
        <v>44092</v>
      </c>
    </row>
    <row r="176" spans="1:6" ht="31.5" customHeight="1" x14ac:dyDescent="0.25">
      <c r="A176" s="10" t="s">
        <v>481</v>
      </c>
      <c r="B176" s="10" t="s">
        <v>482</v>
      </c>
      <c r="C176" s="10" t="s">
        <v>483</v>
      </c>
      <c r="D176" s="10" t="s">
        <v>87</v>
      </c>
      <c r="E176" s="11">
        <v>5000</v>
      </c>
      <c r="F176" s="21">
        <v>44099</v>
      </c>
    </row>
    <row r="177" spans="1:10" ht="31.5" customHeight="1" x14ac:dyDescent="0.25">
      <c r="A177" s="10" t="s">
        <v>484</v>
      </c>
      <c r="B177" s="10" t="s">
        <v>485</v>
      </c>
      <c r="C177" s="10" t="s">
        <v>486</v>
      </c>
      <c r="D177" s="10" t="s">
        <v>87</v>
      </c>
      <c r="E177" s="11">
        <v>5000</v>
      </c>
      <c r="F177" s="21">
        <v>44099</v>
      </c>
    </row>
    <row r="178" spans="1:10" ht="31.5" customHeight="1" x14ac:dyDescent="0.25">
      <c r="A178" s="10" t="s">
        <v>513</v>
      </c>
      <c r="B178" s="10" t="s">
        <v>514</v>
      </c>
      <c r="C178" s="10" t="s">
        <v>455</v>
      </c>
      <c r="D178" s="10" t="s">
        <v>87</v>
      </c>
      <c r="E178" s="11">
        <v>5000</v>
      </c>
      <c r="F178" s="21">
        <v>44134</v>
      </c>
    </row>
    <row r="179" spans="1:10" ht="31.5" customHeight="1" x14ac:dyDescent="0.25">
      <c r="A179" s="10" t="s">
        <v>588</v>
      </c>
      <c r="B179" s="10" t="s">
        <v>589</v>
      </c>
      <c r="C179" s="10" t="s">
        <v>590</v>
      </c>
      <c r="D179" s="10" t="s">
        <v>87</v>
      </c>
      <c r="E179" s="11">
        <v>25686</v>
      </c>
      <c r="F179" s="21">
        <v>44174</v>
      </c>
    </row>
    <row r="180" spans="1:10" ht="31.5" customHeight="1" x14ac:dyDescent="0.25">
      <c r="A180" s="10" t="s">
        <v>597</v>
      </c>
      <c r="B180" s="10" t="s">
        <v>598</v>
      </c>
      <c r="C180" s="10" t="s">
        <v>456</v>
      </c>
      <c r="D180" s="10" t="s">
        <v>87</v>
      </c>
      <c r="E180" s="11">
        <v>10000</v>
      </c>
      <c r="F180" s="21">
        <v>44241</v>
      </c>
    </row>
    <row r="181" spans="1:10" ht="31.5" customHeight="1" x14ac:dyDescent="0.25">
      <c r="A181" s="10" t="s">
        <v>599</v>
      </c>
      <c r="B181" s="10" t="s">
        <v>600</v>
      </c>
      <c r="C181" s="10" t="s">
        <v>601</v>
      </c>
      <c r="D181" s="10" t="s">
        <v>87</v>
      </c>
      <c r="E181" s="11">
        <v>5000</v>
      </c>
      <c r="F181" s="21">
        <v>44314</v>
      </c>
    </row>
    <row r="182" spans="1:10" ht="31.5" customHeight="1" x14ac:dyDescent="0.25">
      <c r="A182" s="10" t="s">
        <v>602</v>
      </c>
      <c r="B182" s="10" t="s">
        <v>603</v>
      </c>
      <c r="C182" s="10" t="s">
        <v>601</v>
      </c>
      <c r="D182" s="10" t="s">
        <v>87</v>
      </c>
      <c r="E182" s="11">
        <v>26850</v>
      </c>
      <c r="F182" s="21">
        <v>44346</v>
      </c>
    </row>
    <row r="183" spans="1:10" ht="31.5" customHeight="1" x14ac:dyDescent="0.25">
      <c r="A183" s="10" t="s">
        <v>611</v>
      </c>
      <c r="B183" s="10" t="s">
        <v>612</v>
      </c>
      <c r="C183" s="10" t="s">
        <v>613</v>
      </c>
      <c r="D183" s="10" t="s">
        <v>87</v>
      </c>
      <c r="E183" s="11">
        <v>5000</v>
      </c>
      <c r="F183" s="21">
        <v>44355</v>
      </c>
      <c r="G183" s="8"/>
    </row>
    <row r="184" spans="1:10" ht="31.5" customHeight="1" x14ac:dyDescent="0.25">
      <c r="A184" s="10" t="s">
        <v>608</v>
      </c>
      <c r="B184" s="10" t="s">
        <v>609</v>
      </c>
      <c r="C184" s="10" t="s">
        <v>610</v>
      </c>
      <c r="D184" s="10" t="s">
        <v>87</v>
      </c>
      <c r="E184" s="11">
        <v>30000</v>
      </c>
      <c r="F184" s="21">
        <v>44415</v>
      </c>
      <c r="H184" s="8"/>
      <c r="J184" s="8"/>
    </row>
    <row r="185" spans="1:10" s="6" customFormat="1" ht="31.5" customHeight="1" x14ac:dyDescent="0.25">
      <c r="A185" s="10" t="s">
        <v>638</v>
      </c>
      <c r="B185" s="10" t="s">
        <v>639</v>
      </c>
      <c r="C185" s="10" t="s">
        <v>640</v>
      </c>
      <c r="D185" s="10" t="s">
        <v>87</v>
      </c>
      <c r="E185" s="11">
        <v>60000</v>
      </c>
      <c r="F185" s="21">
        <v>44446</v>
      </c>
    </row>
    <row r="186" spans="1:10" ht="31.5" customHeight="1" x14ac:dyDescent="0.25">
      <c r="A186" s="10" t="s">
        <v>901</v>
      </c>
      <c r="B186" s="10" t="s">
        <v>696</v>
      </c>
      <c r="C186" s="10" t="s">
        <v>697</v>
      </c>
      <c r="D186" s="10"/>
      <c r="E186" s="11">
        <v>2617.9</v>
      </c>
      <c r="F186" s="21">
        <v>44468</v>
      </c>
    </row>
    <row r="187" spans="1:10" ht="31.5" customHeight="1" x14ac:dyDescent="0.25">
      <c r="A187" s="10" t="s">
        <v>728</v>
      </c>
      <c r="B187" s="33" t="s">
        <v>878</v>
      </c>
      <c r="C187" s="10"/>
      <c r="D187" s="10" t="s">
        <v>87</v>
      </c>
      <c r="E187" s="11">
        <v>536</v>
      </c>
      <c r="F187" s="21">
        <v>44483</v>
      </c>
    </row>
    <row r="188" spans="1:10" ht="31.5" customHeight="1" x14ac:dyDescent="0.25">
      <c r="A188" s="10" t="s">
        <v>654</v>
      </c>
      <c r="B188" s="10" t="s">
        <v>650</v>
      </c>
      <c r="C188" s="10" t="s">
        <v>655</v>
      </c>
      <c r="D188" s="10" t="s">
        <v>429</v>
      </c>
      <c r="E188" s="11">
        <v>4750</v>
      </c>
      <c r="F188" s="21">
        <v>44526</v>
      </c>
    </row>
    <row r="189" spans="1:10" ht="31.5" customHeight="1" x14ac:dyDescent="0.25">
      <c r="A189" s="10" t="s">
        <v>579</v>
      </c>
      <c r="B189" s="10" t="s">
        <v>580</v>
      </c>
      <c r="C189" s="10" t="s">
        <v>581</v>
      </c>
      <c r="D189" s="10" t="s">
        <v>87</v>
      </c>
      <c r="E189" s="11">
        <v>29000</v>
      </c>
      <c r="F189" s="21">
        <v>44641</v>
      </c>
    </row>
    <row r="190" spans="1:10" ht="31.5" customHeight="1" x14ac:dyDescent="0.25">
      <c r="A190" s="10" t="s">
        <v>732</v>
      </c>
      <c r="B190" s="10" t="s">
        <v>733</v>
      </c>
      <c r="C190" s="10" t="s">
        <v>734</v>
      </c>
      <c r="D190" s="10" t="s">
        <v>87</v>
      </c>
      <c r="E190" s="11">
        <v>2788</v>
      </c>
      <c r="F190" s="22">
        <v>44446</v>
      </c>
    </row>
    <row r="191" spans="1:10" ht="31.5" customHeight="1" x14ac:dyDescent="0.25">
      <c r="A191" s="10" t="s">
        <v>707</v>
      </c>
      <c r="B191" s="10" t="s">
        <v>708</v>
      </c>
      <c r="C191" s="10" t="s">
        <v>428</v>
      </c>
      <c r="D191" s="10" t="s">
        <v>87</v>
      </c>
      <c r="E191" s="11">
        <v>30000</v>
      </c>
      <c r="F191" s="21">
        <v>43420</v>
      </c>
      <c r="G191" s="12"/>
    </row>
    <row r="192" spans="1:10" ht="31.5" customHeight="1" x14ac:dyDescent="0.25">
      <c r="A192" s="10" t="s">
        <v>594</v>
      </c>
      <c r="B192" s="10" t="s">
        <v>595</v>
      </c>
      <c r="C192" s="10" t="s">
        <v>596</v>
      </c>
      <c r="D192" s="10" t="s">
        <v>87</v>
      </c>
      <c r="E192" s="11">
        <v>5000</v>
      </c>
      <c r="F192" s="21">
        <v>43691</v>
      </c>
    </row>
    <row r="193" spans="1:6" ht="31.5" customHeight="1" x14ac:dyDescent="0.25">
      <c r="A193" s="10" t="s">
        <v>758</v>
      </c>
      <c r="B193" s="10" t="s">
        <v>759</v>
      </c>
      <c r="C193" s="10" t="s">
        <v>760</v>
      </c>
      <c r="D193" s="10" t="s">
        <v>87</v>
      </c>
      <c r="E193" s="11">
        <v>30000</v>
      </c>
      <c r="F193" s="21">
        <v>43595</v>
      </c>
    </row>
    <row r="194" spans="1:6" ht="31.5" customHeight="1" x14ac:dyDescent="0.25">
      <c r="A194" s="10" t="s">
        <v>852</v>
      </c>
      <c r="B194" s="10" t="s">
        <v>853</v>
      </c>
      <c r="C194" s="10" t="s">
        <v>854</v>
      </c>
      <c r="D194" s="16" t="s">
        <v>87</v>
      </c>
      <c r="E194" s="11">
        <v>3770</v>
      </c>
      <c r="F194" s="21">
        <v>43682</v>
      </c>
    </row>
    <row r="195" spans="1:6" ht="31.5" customHeight="1" x14ac:dyDescent="0.25">
      <c r="A195" s="16" t="s">
        <v>875</v>
      </c>
      <c r="B195" s="16" t="s">
        <v>917</v>
      </c>
      <c r="C195" s="16"/>
      <c r="D195" s="16" t="s">
        <v>87</v>
      </c>
      <c r="E195" s="11">
        <v>-27208.106625326502</v>
      </c>
      <c r="F195" s="21">
        <v>44686</v>
      </c>
    </row>
    <row r="196" spans="1:6" ht="31.5" customHeight="1" x14ac:dyDescent="0.25">
      <c r="A196" s="23" t="s">
        <v>876</v>
      </c>
      <c r="B196" s="23" t="s">
        <v>877</v>
      </c>
      <c r="C196" s="23"/>
      <c r="D196" s="24" t="s">
        <v>87</v>
      </c>
      <c r="E196" s="25">
        <f>SUM(E168:E195)</f>
        <v>341695.53537467349</v>
      </c>
      <c r="F196" s="32"/>
    </row>
    <row r="197" spans="1:6" ht="31.5" customHeight="1" x14ac:dyDescent="0.25">
      <c r="A197" s="10" t="s">
        <v>200</v>
      </c>
      <c r="B197" s="10" t="s">
        <v>201</v>
      </c>
      <c r="C197" s="10" t="s">
        <v>202</v>
      </c>
      <c r="D197" s="10" t="s">
        <v>182</v>
      </c>
      <c r="E197" s="11">
        <v>6850</v>
      </c>
      <c r="F197" s="21">
        <v>43802</v>
      </c>
    </row>
    <row r="198" spans="1:6" ht="31.5" customHeight="1" x14ac:dyDescent="0.25">
      <c r="A198" s="10" t="s">
        <v>203</v>
      </c>
      <c r="B198" s="10" t="s">
        <v>201</v>
      </c>
      <c r="C198" s="10" t="s">
        <v>202</v>
      </c>
      <c r="D198" s="10" t="s">
        <v>182</v>
      </c>
      <c r="E198" s="11">
        <v>1940</v>
      </c>
      <c r="F198" s="21">
        <v>43760</v>
      </c>
    </row>
    <row r="199" spans="1:6" ht="31.5" customHeight="1" x14ac:dyDescent="0.25">
      <c r="A199" s="10" t="s">
        <v>238</v>
      </c>
      <c r="B199" s="10" t="s">
        <v>239</v>
      </c>
      <c r="C199" s="10" t="s">
        <v>240</v>
      </c>
      <c r="D199" s="10" t="s">
        <v>182</v>
      </c>
      <c r="E199" s="11">
        <v>49632.92</v>
      </c>
      <c r="F199" s="21">
        <v>43815</v>
      </c>
    </row>
    <row r="200" spans="1:6" ht="31.5" customHeight="1" x14ac:dyDescent="0.25">
      <c r="A200" s="10" t="s">
        <v>241</v>
      </c>
      <c r="B200" s="10" t="s">
        <v>239</v>
      </c>
      <c r="C200" s="10" t="s">
        <v>240</v>
      </c>
      <c r="D200" s="10" t="s">
        <v>182</v>
      </c>
      <c r="E200" s="11">
        <v>25000</v>
      </c>
      <c r="F200" s="21">
        <v>43809</v>
      </c>
    </row>
    <row r="201" spans="1:6" ht="31.5" customHeight="1" x14ac:dyDescent="0.25">
      <c r="A201" s="10" t="s">
        <v>348</v>
      </c>
      <c r="B201" s="10" t="s">
        <v>349</v>
      </c>
      <c r="C201" s="10" t="s">
        <v>350</v>
      </c>
      <c r="D201" s="10" t="s">
        <v>182</v>
      </c>
      <c r="E201" s="11">
        <v>13550</v>
      </c>
      <c r="F201" s="21">
        <v>43909</v>
      </c>
    </row>
    <row r="202" spans="1:6" ht="31.5" customHeight="1" x14ac:dyDescent="0.25">
      <c r="A202" s="10" t="s">
        <v>351</v>
      </c>
      <c r="B202" s="10" t="s">
        <v>352</v>
      </c>
      <c r="C202" s="10" t="s">
        <v>350</v>
      </c>
      <c r="D202" s="10" t="s">
        <v>182</v>
      </c>
      <c r="E202" s="11">
        <v>16280</v>
      </c>
      <c r="F202" s="21">
        <v>43910</v>
      </c>
    </row>
    <row r="203" spans="1:6" ht="31.5" customHeight="1" x14ac:dyDescent="0.25">
      <c r="A203" s="10" t="s">
        <v>356</v>
      </c>
      <c r="B203" s="10" t="s">
        <v>357</v>
      </c>
      <c r="C203" s="10" t="s">
        <v>358</v>
      </c>
      <c r="D203" s="10" t="s">
        <v>182</v>
      </c>
      <c r="E203" s="11">
        <v>40000</v>
      </c>
      <c r="F203" s="21">
        <v>43782</v>
      </c>
    </row>
    <row r="204" spans="1:6" ht="31.5" customHeight="1" x14ac:dyDescent="0.25">
      <c r="A204" s="10" t="s">
        <v>367</v>
      </c>
      <c r="B204" s="10" t="s">
        <v>368</v>
      </c>
      <c r="C204" s="10" t="s">
        <v>369</v>
      </c>
      <c r="D204" s="10" t="s">
        <v>182</v>
      </c>
      <c r="E204" s="11">
        <v>23157</v>
      </c>
      <c r="F204" s="21">
        <v>43936</v>
      </c>
    </row>
    <row r="205" spans="1:6" ht="31.5" customHeight="1" x14ac:dyDescent="0.25">
      <c r="A205" s="10" t="s">
        <v>370</v>
      </c>
      <c r="B205" s="10" t="s">
        <v>371</v>
      </c>
      <c r="C205" s="10" t="s">
        <v>372</v>
      </c>
      <c r="D205" s="10" t="s">
        <v>182</v>
      </c>
      <c r="E205" s="11">
        <v>22430</v>
      </c>
      <c r="F205" s="21">
        <v>43958</v>
      </c>
    </row>
    <row r="206" spans="1:6" ht="31.5" customHeight="1" x14ac:dyDescent="0.25">
      <c r="A206" s="10" t="s">
        <v>376</v>
      </c>
      <c r="B206" s="10" t="s">
        <v>377</v>
      </c>
      <c r="C206" s="10" t="s">
        <v>378</v>
      </c>
      <c r="D206" s="10" t="s">
        <v>182</v>
      </c>
      <c r="E206" s="11">
        <v>2500</v>
      </c>
      <c r="F206" s="21">
        <v>43979</v>
      </c>
    </row>
    <row r="207" spans="1:6" ht="31.5" customHeight="1" x14ac:dyDescent="0.25">
      <c r="A207" s="10" t="s">
        <v>397</v>
      </c>
      <c r="B207" s="10" t="s">
        <v>398</v>
      </c>
      <c r="C207" s="10" t="s">
        <v>399</v>
      </c>
      <c r="D207" s="10" t="s">
        <v>182</v>
      </c>
      <c r="E207" s="11">
        <v>27590</v>
      </c>
      <c r="F207" s="21">
        <v>44092</v>
      </c>
    </row>
    <row r="208" spans="1:6" ht="31.5" customHeight="1" x14ac:dyDescent="0.25">
      <c r="A208" s="10" t="s">
        <v>424</v>
      </c>
      <c r="B208" s="10" t="s">
        <v>902</v>
      </c>
      <c r="C208" s="10" t="s">
        <v>425</v>
      </c>
      <c r="D208" s="10" t="s">
        <v>182</v>
      </c>
      <c r="E208" s="11">
        <v>50000</v>
      </c>
      <c r="F208" s="21">
        <v>44174</v>
      </c>
    </row>
    <row r="209" spans="1:6" ht="31.5" customHeight="1" x14ac:dyDescent="0.25">
      <c r="A209" s="10" t="s">
        <v>315</v>
      </c>
      <c r="B209" s="10" t="s">
        <v>313</v>
      </c>
      <c r="C209" s="10" t="s">
        <v>314</v>
      </c>
      <c r="D209" s="10" t="s">
        <v>55</v>
      </c>
      <c r="E209" s="11">
        <v>4850</v>
      </c>
      <c r="F209" s="21">
        <v>44172</v>
      </c>
    </row>
    <row r="210" spans="1:6" ht="31.5" customHeight="1" x14ac:dyDescent="0.25">
      <c r="A210" s="10" t="s">
        <v>450</v>
      </c>
      <c r="B210" s="10" t="s">
        <v>451</v>
      </c>
      <c r="C210" s="10" t="s">
        <v>452</v>
      </c>
      <c r="D210" s="10" t="s">
        <v>182</v>
      </c>
      <c r="E210" s="11">
        <v>2500</v>
      </c>
      <c r="F210" s="21">
        <v>44168</v>
      </c>
    </row>
    <row r="211" spans="1:6" ht="31.5" customHeight="1" x14ac:dyDescent="0.25">
      <c r="A211" s="10" t="s">
        <v>418</v>
      </c>
      <c r="B211" s="10" t="s">
        <v>419</v>
      </c>
      <c r="C211" s="10" t="s">
        <v>420</v>
      </c>
      <c r="D211" s="10" t="s">
        <v>182</v>
      </c>
      <c r="E211" s="11">
        <v>19520</v>
      </c>
      <c r="F211" s="21">
        <v>44232</v>
      </c>
    </row>
    <row r="212" spans="1:6" ht="31.5" customHeight="1" x14ac:dyDescent="0.25">
      <c r="A212" s="16" t="s">
        <v>873</v>
      </c>
      <c r="B212" s="16" t="s">
        <v>874</v>
      </c>
      <c r="C212" s="10"/>
      <c r="D212" s="10" t="s">
        <v>182</v>
      </c>
      <c r="E212" s="11">
        <v>19880.866000000005</v>
      </c>
      <c r="F212" s="21">
        <v>44329</v>
      </c>
    </row>
    <row r="213" spans="1:6" ht="31.5" customHeight="1" x14ac:dyDescent="0.25">
      <c r="A213" s="10" t="s">
        <v>582</v>
      </c>
      <c r="B213" s="10" t="s">
        <v>583</v>
      </c>
      <c r="C213" s="10" t="s">
        <v>584</v>
      </c>
      <c r="D213" s="10" t="s">
        <v>182</v>
      </c>
      <c r="E213" s="11">
        <v>20000</v>
      </c>
      <c r="F213" s="21">
        <v>44341</v>
      </c>
    </row>
    <row r="214" spans="1:6" ht="31.5" customHeight="1" x14ac:dyDescent="0.25">
      <c r="A214" s="10" t="s">
        <v>379</v>
      </c>
      <c r="B214" s="10" t="s">
        <v>377</v>
      </c>
      <c r="C214" s="10" t="s">
        <v>380</v>
      </c>
      <c r="D214" s="10" t="s">
        <v>182</v>
      </c>
      <c r="E214" s="11">
        <v>2500</v>
      </c>
      <c r="F214" s="21">
        <v>44364</v>
      </c>
    </row>
    <row r="215" spans="1:6" ht="31.5" customHeight="1" x14ac:dyDescent="0.25">
      <c r="A215" s="10" t="s">
        <v>623</v>
      </c>
      <c r="B215" s="10" t="s">
        <v>624</v>
      </c>
      <c r="C215" s="10" t="s">
        <v>625</v>
      </c>
      <c r="D215" s="10" t="s">
        <v>182</v>
      </c>
      <c r="E215" s="11">
        <v>30000</v>
      </c>
      <c r="F215" s="21">
        <v>44313</v>
      </c>
    </row>
    <row r="216" spans="1:6" ht="31.5" customHeight="1" x14ac:dyDescent="0.25">
      <c r="A216" s="10" t="s">
        <v>632</v>
      </c>
      <c r="B216" s="10" t="s">
        <v>633</v>
      </c>
      <c r="C216" s="10" t="s">
        <v>634</v>
      </c>
      <c r="D216" s="10" t="s">
        <v>182</v>
      </c>
      <c r="E216" s="11">
        <v>10000</v>
      </c>
      <c r="F216" s="21">
        <v>44168</v>
      </c>
    </row>
    <row r="217" spans="1:6" ht="31.5" customHeight="1" x14ac:dyDescent="0.25">
      <c r="A217" s="10" t="s">
        <v>570</v>
      </c>
      <c r="B217" s="10" t="s">
        <v>571</v>
      </c>
      <c r="C217" s="10" t="s">
        <v>572</v>
      </c>
      <c r="D217" s="10" t="s">
        <v>182</v>
      </c>
      <c r="E217" s="11">
        <v>14802</v>
      </c>
      <c r="F217" s="21">
        <v>44459</v>
      </c>
    </row>
    <row r="218" spans="1:6" ht="31.5" customHeight="1" x14ac:dyDescent="0.25">
      <c r="A218" s="10" t="s">
        <v>680</v>
      </c>
      <c r="B218" s="10" t="s">
        <v>681</v>
      </c>
      <c r="C218" s="10" t="s">
        <v>682</v>
      </c>
      <c r="D218" s="10" t="s">
        <v>182</v>
      </c>
      <c r="E218" s="11">
        <v>30925.02</v>
      </c>
      <c r="F218" s="21">
        <v>44510</v>
      </c>
    </row>
    <row r="219" spans="1:6" ht="31.5" customHeight="1" x14ac:dyDescent="0.25">
      <c r="A219" s="10" t="s">
        <v>656</v>
      </c>
      <c r="B219" s="10" t="s">
        <v>650</v>
      </c>
      <c r="C219" s="10" t="s">
        <v>883</v>
      </c>
      <c r="D219" s="10" t="s">
        <v>182</v>
      </c>
      <c r="E219" s="11">
        <v>9500</v>
      </c>
      <c r="F219" s="21">
        <v>44547</v>
      </c>
    </row>
    <row r="220" spans="1:6" ht="31.5" customHeight="1" x14ac:dyDescent="0.25">
      <c r="A220" s="10" t="s">
        <v>698</v>
      </c>
      <c r="B220" s="10" t="s">
        <v>699</v>
      </c>
      <c r="C220" s="10" t="s">
        <v>700</v>
      </c>
      <c r="D220" s="10" t="s">
        <v>182</v>
      </c>
      <c r="E220" s="11">
        <v>1285.3</v>
      </c>
      <c r="F220" s="21">
        <v>44552</v>
      </c>
    </row>
    <row r="221" spans="1:6" ht="31.5" customHeight="1" x14ac:dyDescent="0.25">
      <c r="A221" s="10" t="s">
        <v>903</v>
      </c>
      <c r="B221" s="10" t="s">
        <v>696</v>
      </c>
      <c r="C221" s="10" t="s">
        <v>697</v>
      </c>
      <c r="D221" s="10" t="s">
        <v>904</v>
      </c>
      <c r="E221" s="11">
        <v>10471.6</v>
      </c>
      <c r="F221" s="21">
        <v>44552</v>
      </c>
    </row>
    <row r="222" spans="1:6" ht="31.5" customHeight="1" x14ac:dyDescent="0.25">
      <c r="A222" s="10" t="s">
        <v>728</v>
      </c>
      <c r="B222" s="33" t="s">
        <v>878</v>
      </c>
      <c r="C222" s="10"/>
      <c r="D222" s="10" t="s">
        <v>182</v>
      </c>
      <c r="E222" s="11">
        <v>13289</v>
      </c>
      <c r="F222" s="21">
        <v>44552</v>
      </c>
    </row>
    <row r="223" spans="1:6" ht="31.5" customHeight="1" x14ac:dyDescent="0.25">
      <c r="A223" s="10" t="s">
        <v>743</v>
      </c>
      <c r="B223" s="10" t="s">
        <v>741</v>
      </c>
      <c r="C223" s="10" t="s">
        <v>742</v>
      </c>
      <c r="D223" s="10" t="s">
        <v>23</v>
      </c>
      <c r="E223" s="11">
        <v>10000</v>
      </c>
      <c r="F223" s="21">
        <v>44638</v>
      </c>
    </row>
    <row r="224" spans="1:6" ht="31.5" customHeight="1" x14ac:dyDescent="0.25">
      <c r="A224" s="10" t="s">
        <v>764</v>
      </c>
      <c r="B224" s="10" t="s">
        <v>765</v>
      </c>
      <c r="C224" s="10" t="s">
        <v>766</v>
      </c>
      <c r="D224" s="10" t="s">
        <v>182</v>
      </c>
      <c r="E224" s="11">
        <v>8000</v>
      </c>
      <c r="F224" s="21">
        <v>44645</v>
      </c>
    </row>
    <row r="225" spans="1:7" ht="31.5" customHeight="1" x14ac:dyDescent="0.25">
      <c r="A225" s="10" t="s">
        <v>626</v>
      </c>
      <c r="B225" s="10" t="s">
        <v>627</v>
      </c>
      <c r="C225" s="10" t="s">
        <v>628</v>
      </c>
      <c r="D225" s="10" t="s">
        <v>182</v>
      </c>
      <c r="E225" s="11">
        <v>6000</v>
      </c>
      <c r="F225" s="21">
        <v>44592</v>
      </c>
    </row>
    <row r="226" spans="1:7" ht="31.5" customHeight="1" x14ac:dyDescent="0.25">
      <c r="A226" s="10" t="s">
        <v>381</v>
      </c>
      <c r="B226" s="10" t="s">
        <v>377</v>
      </c>
      <c r="C226" s="10" t="s">
        <v>382</v>
      </c>
      <c r="D226" s="10" t="s">
        <v>182</v>
      </c>
      <c r="E226" s="11">
        <v>5500</v>
      </c>
      <c r="F226" s="22">
        <v>44552</v>
      </c>
    </row>
    <row r="227" spans="1:7" ht="31.5" customHeight="1" x14ac:dyDescent="0.25">
      <c r="A227" s="10" t="s">
        <v>723</v>
      </c>
      <c r="B227" s="10" t="s">
        <v>724</v>
      </c>
      <c r="C227" s="10" t="s">
        <v>725</v>
      </c>
      <c r="D227" s="10" t="s">
        <v>182</v>
      </c>
      <c r="E227" s="11">
        <v>9750</v>
      </c>
      <c r="F227" s="21">
        <v>42748</v>
      </c>
    </row>
    <row r="228" spans="1:7" ht="31.5" customHeight="1" x14ac:dyDescent="0.25">
      <c r="A228" s="10" t="s">
        <v>767</v>
      </c>
      <c r="B228" s="10" t="s">
        <v>768</v>
      </c>
      <c r="C228" s="10" t="s">
        <v>905</v>
      </c>
      <c r="D228" s="10" t="s">
        <v>182</v>
      </c>
      <c r="E228" s="11">
        <v>1420.91</v>
      </c>
      <c r="F228" s="21">
        <v>43041</v>
      </c>
    </row>
    <row r="229" spans="1:7" s="6" customFormat="1" ht="31.5" customHeight="1" x14ac:dyDescent="0.25">
      <c r="A229" s="10" t="s">
        <v>179</v>
      </c>
      <c r="B229" s="10" t="s">
        <v>180</v>
      </c>
      <c r="C229" s="10" t="s">
        <v>181</v>
      </c>
      <c r="D229" s="10" t="s">
        <v>182</v>
      </c>
      <c r="E229" s="11">
        <v>5706</v>
      </c>
      <c r="F229" s="21">
        <v>43291</v>
      </c>
      <c r="G229" s="8"/>
    </row>
    <row r="230" spans="1:7" ht="31.5" customHeight="1" x14ac:dyDescent="0.25">
      <c r="A230" s="10" t="s">
        <v>749</v>
      </c>
      <c r="B230" s="10" t="s">
        <v>750</v>
      </c>
      <c r="C230" s="10" t="s">
        <v>751</v>
      </c>
      <c r="D230" s="10" t="s">
        <v>182</v>
      </c>
      <c r="E230" s="11">
        <v>9190</v>
      </c>
      <c r="F230" s="21">
        <v>42748</v>
      </c>
      <c r="G230" s="6"/>
    </row>
    <row r="231" spans="1:7" ht="31.5" customHeight="1" x14ac:dyDescent="0.25">
      <c r="A231" s="10" t="s">
        <v>809</v>
      </c>
      <c r="B231" s="10" t="s">
        <v>810</v>
      </c>
      <c r="C231" s="10" t="s">
        <v>811</v>
      </c>
      <c r="D231" s="16" t="s">
        <v>182</v>
      </c>
      <c r="E231" s="11">
        <v>85000</v>
      </c>
      <c r="F231" s="21">
        <v>43291</v>
      </c>
    </row>
    <row r="232" spans="1:7" ht="31.5" customHeight="1" x14ac:dyDescent="0.25">
      <c r="A232" s="10" t="s">
        <v>674</v>
      </c>
      <c r="B232" s="10" t="s">
        <v>675</v>
      </c>
      <c r="C232" s="10" t="s">
        <v>676</v>
      </c>
      <c r="D232" s="16" t="s">
        <v>182</v>
      </c>
      <c r="E232" s="11">
        <v>4000</v>
      </c>
      <c r="F232" s="21">
        <v>44410</v>
      </c>
    </row>
    <row r="233" spans="1:7" ht="31.5" customHeight="1" x14ac:dyDescent="0.25">
      <c r="A233" s="10" t="s">
        <v>775</v>
      </c>
      <c r="B233" s="10" t="s">
        <v>776</v>
      </c>
      <c r="C233" s="10" t="s">
        <v>906</v>
      </c>
      <c r="D233" s="16" t="s">
        <v>182</v>
      </c>
      <c r="E233" s="11">
        <v>15000</v>
      </c>
      <c r="F233" s="21">
        <v>44657</v>
      </c>
    </row>
    <row r="234" spans="1:7" ht="31.5" customHeight="1" x14ac:dyDescent="0.25">
      <c r="A234" s="10" t="s">
        <v>834</v>
      </c>
      <c r="B234" s="10" t="s">
        <v>835</v>
      </c>
      <c r="C234" s="10" t="s">
        <v>907</v>
      </c>
      <c r="D234" s="10" t="s">
        <v>182</v>
      </c>
      <c r="E234" s="11">
        <v>4250</v>
      </c>
      <c r="F234" s="21">
        <v>44686</v>
      </c>
    </row>
    <row r="235" spans="1:7" ht="31.5" customHeight="1" x14ac:dyDescent="0.25">
      <c r="A235" s="16" t="s">
        <v>875</v>
      </c>
      <c r="B235" s="16" t="s">
        <v>917</v>
      </c>
      <c r="C235" s="16"/>
      <c r="D235" s="17" t="s">
        <v>182</v>
      </c>
      <c r="E235" s="11">
        <v>-13994.593209078052</v>
      </c>
      <c r="F235" s="21">
        <v>44686</v>
      </c>
    </row>
    <row r="236" spans="1:7" ht="31.5" customHeight="1" x14ac:dyDescent="0.25">
      <c r="A236" s="16"/>
      <c r="B236" s="16" t="s">
        <v>908</v>
      </c>
      <c r="C236" s="16"/>
      <c r="D236" s="17" t="s">
        <v>182</v>
      </c>
      <c r="E236" s="11">
        <v>10000</v>
      </c>
      <c r="F236" s="21">
        <v>44686</v>
      </c>
    </row>
    <row r="237" spans="1:7" ht="31.5" customHeight="1" x14ac:dyDescent="0.25">
      <c r="A237" s="23" t="s">
        <v>876</v>
      </c>
      <c r="B237" s="23" t="s">
        <v>877</v>
      </c>
      <c r="C237" s="23"/>
      <c r="D237" s="24" t="s">
        <v>182</v>
      </c>
      <c r="E237" s="25">
        <f>SUM(E197:E236)</f>
        <v>628276.02279092185</v>
      </c>
      <c r="F237" s="32"/>
    </row>
    <row r="238" spans="1:7" ht="31.5" customHeight="1" x14ac:dyDescent="0.25">
      <c r="A238" s="10" t="s">
        <v>20</v>
      </c>
      <c r="B238" s="10" t="s">
        <v>21</v>
      </c>
      <c r="C238" s="10" t="s">
        <v>22</v>
      </c>
      <c r="D238" s="10" t="s">
        <v>23</v>
      </c>
      <c r="E238" s="11">
        <v>10000</v>
      </c>
      <c r="F238" s="21">
        <v>43125</v>
      </c>
    </row>
    <row r="239" spans="1:7" ht="31.5" customHeight="1" x14ac:dyDescent="0.25">
      <c r="A239" s="10" t="s">
        <v>24</v>
      </c>
      <c r="B239" s="10" t="s">
        <v>21</v>
      </c>
      <c r="C239" s="10" t="s">
        <v>25</v>
      </c>
      <c r="D239" s="10" t="s">
        <v>23</v>
      </c>
      <c r="E239" s="11">
        <v>15000</v>
      </c>
      <c r="F239" s="21">
        <v>43291</v>
      </c>
    </row>
    <row r="240" spans="1:7" ht="31.5" customHeight="1" x14ac:dyDescent="0.25">
      <c r="A240" s="10" t="s">
        <v>26</v>
      </c>
      <c r="B240" s="10" t="s">
        <v>21</v>
      </c>
      <c r="C240" s="10" t="s">
        <v>25</v>
      </c>
      <c r="D240" s="10" t="s">
        <v>23</v>
      </c>
      <c r="E240" s="11">
        <v>14220.8</v>
      </c>
      <c r="F240" s="21">
        <v>43542</v>
      </c>
    </row>
    <row r="241" spans="1:7" ht="31.5" customHeight="1" x14ac:dyDescent="0.25">
      <c r="A241" s="10" t="s">
        <v>27</v>
      </c>
      <c r="B241" s="10" t="s">
        <v>28</v>
      </c>
      <c r="C241" s="10" t="s">
        <v>22</v>
      </c>
      <c r="D241" s="10" t="s">
        <v>23</v>
      </c>
      <c r="E241" s="11">
        <v>13230</v>
      </c>
      <c r="F241" s="21">
        <v>43917</v>
      </c>
    </row>
    <row r="242" spans="1:7" ht="31.5" customHeight="1" x14ac:dyDescent="0.25">
      <c r="A242" s="10" t="s">
        <v>29</v>
      </c>
      <c r="B242" s="10" t="s">
        <v>28</v>
      </c>
      <c r="C242" s="10" t="s">
        <v>25</v>
      </c>
      <c r="D242" s="10" t="s">
        <v>23</v>
      </c>
      <c r="E242" s="11">
        <v>13230</v>
      </c>
      <c r="F242" s="21">
        <v>42748</v>
      </c>
    </row>
    <row r="243" spans="1:7" ht="31.5" customHeight="1" x14ac:dyDescent="0.25">
      <c r="A243" s="10" t="s">
        <v>30</v>
      </c>
      <c r="B243" s="10" t="s">
        <v>28</v>
      </c>
      <c r="C243" s="10" t="s">
        <v>31</v>
      </c>
      <c r="D243" s="10" t="s">
        <v>23</v>
      </c>
      <c r="E243" s="11">
        <v>13230</v>
      </c>
      <c r="F243" s="21">
        <v>43144</v>
      </c>
    </row>
    <row r="244" spans="1:7" ht="31.5" customHeight="1" x14ac:dyDescent="0.25">
      <c r="A244" s="10" t="s">
        <v>32</v>
      </c>
      <c r="B244" s="10" t="s">
        <v>33</v>
      </c>
      <c r="C244" s="10" t="s">
        <v>25</v>
      </c>
      <c r="D244" s="10" t="s">
        <v>23</v>
      </c>
      <c r="E244" s="11">
        <v>16027</v>
      </c>
      <c r="F244" s="21">
        <v>43301</v>
      </c>
    </row>
    <row r="245" spans="1:7" ht="31.5" customHeight="1" x14ac:dyDescent="0.25">
      <c r="A245" s="10" t="s">
        <v>34</v>
      </c>
      <c r="B245" s="10" t="s">
        <v>33</v>
      </c>
      <c r="C245" s="10" t="s">
        <v>25</v>
      </c>
      <c r="D245" s="10" t="s">
        <v>23</v>
      </c>
      <c r="E245" s="11">
        <v>4000</v>
      </c>
      <c r="F245" s="21">
        <v>42748</v>
      </c>
    </row>
    <row r="246" spans="1:7" ht="31.5" customHeight="1" x14ac:dyDescent="0.25">
      <c r="A246" s="10" t="s">
        <v>35</v>
      </c>
      <c r="B246" s="10" t="s">
        <v>33</v>
      </c>
      <c r="C246" s="10" t="s">
        <v>25</v>
      </c>
      <c r="D246" s="10" t="s">
        <v>23</v>
      </c>
      <c r="E246" s="11">
        <v>12020</v>
      </c>
      <c r="F246" s="21">
        <v>43290</v>
      </c>
    </row>
    <row r="247" spans="1:7" ht="31.5" customHeight="1" x14ac:dyDescent="0.25">
      <c r="A247" s="10" t="s">
        <v>36</v>
      </c>
      <c r="B247" s="10" t="s">
        <v>33</v>
      </c>
      <c r="C247" s="10" t="s">
        <v>31</v>
      </c>
      <c r="D247" s="10" t="s">
        <v>23</v>
      </c>
      <c r="E247" s="11">
        <v>16033</v>
      </c>
      <c r="F247" s="21">
        <v>43496</v>
      </c>
    </row>
    <row r="248" spans="1:7" s="6" customFormat="1" ht="31.5" customHeight="1" x14ac:dyDescent="0.25">
      <c r="A248" s="10" t="s">
        <v>37</v>
      </c>
      <c r="B248" s="10" t="s">
        <v>33</v>
      </c>
      <c r="C248" s="10" t="s">
        <v>38</v>
      </c>
      <c r="D248" s="10" t="s">
        <v>23</v>
      </c>
      <c r="E248" s="11">
        <v>81000</v>
      </c>
      <c r="F248" s="21">
        <v>42898</v>
      </c>
      <c r="G248" s="4"/>
    </row>
    <row r="249" spans="1:7" ht="31.5" customHeight="1" x14ac:dyDescent="0.25">
      <c r="A249" s="10" t="s">
        <v>40</v>
      </c>
      <c r="B249" s="10" t="s">
        <v>41</v>
      </c>
      <c r="C249" s="10" t="s">
        <v>42</v>
      </c>
      <c r="D249" s="10" t="s">
        <v>23</v>
      </c>
      <c r="E249" s="11">
        <v>20000</v>
      </c>
      <c r="F249" s="21">
        <v>43427</v>
      </c>
      <c r="G249" s="6"/>
    </row>
    <row r="250" spans="1:7" ht="31.5" customHeight="1" x14ac:dyDescent="0.25">
      <c r="A250" s="10" t="s">
        <v>43</v>
      </c>
      <c r="B250" s="10" t="s">
        <v>41</v>
      </c>
      <c r="C250" s="10" t="s">
        <v>44</v>
      </c>
      <c r="D250" s="10" t="s">
        <v>23</v>
      </c>
      <c r="E250" s="11">
        <v>4000</v>
      </c>
      <c r="F250" s="21">
        <v>43028</v>
      </c>
    </row>
    <row r="251" spans="1:7" ht="31.5" customHeight="1" x14ac:dyDescent="0.25">
      <c r="A251" s="10" t="s">
        <v>45</v>
      </c>
      <c r="B251" s="10" t="s">
        <v>46</v>
      </c>
      <c r="C251" s="10" t="s">
        <v>44</v>
      </c>
      <c r="D251" s="10" t="s">
        <v>23</v>
      </c>
      <c r="E251" s="11">
        <v>16000</v>
      </c>
      <c r="F251" s="21">
        <v>43531</v>
      </c>
    </row>
    <row r="252" spans="1:7" ht="31.5" customHeight="1" x14ac:dyDescent="0.25">
      <c r="A252" s="10" t="s">
        <v>47</v>
      </c>
      <c r="B252" s="10" t="s">
        <v>48</v>
      </c>
      <c r="C252" s="10" t="s">
        <v>39</v>
      </c>
      <c r="D252" s="10" t="s">
        <v>23</v>
      </c>
      <c r="E252" s="11">
        <v>12333</v>
      </c>
      <c r="F252" s="21">
        <v>43633</v>
      </c>
    </row>
    <row r="253" spans="1:7" ht="31.5" customHeight="1" x14ac:dyDescent="0.25">
      <c r="A253" s="10" t="s">
        <v>49</v>
      </c>
      <c r="B253" s="10" t="s">
        <v>50</v>
      </c>
      <c r="C253" s="10" t="s">
        <v>44</v>
      </c>
      <c r="D253" s="10" t="s">
        <v>23</v>
      </c>
      <c r="E253" s="11">
        <v>12333</v>
      </c>
      <c r="F253" s="21">
        <v>43698</v>
      </c>
    </row>
    <row r="254" spans="1:7" ht="31.5" customHeight="1" x14ac:dyDescent="0.25">
      <c r="A254" s="10" t="s">
        <v>51</v>
      </c>
      <c r="B254" s="10" t="s">
        <v>50</v>
      </c>
      <c r="C254" s="10" t="s">
        <v>44</v>
      </c>
      <c r="D254" s="10" t="s">
        <v>23</v>
      </c>
      <c r="E254" s="11">
        <v>12334</v>
      </c>
      <c r="F254" s="21">
        <v>43769</v>
      </c>
    </row>
    <row r="255" spans="1:7" ht="31.5" customHeight="1" x14ac:dyDescent="0.25">
      <c r="A255" s="10" t="s">
        <v>69</v>
      </c>
      <c r="B255" s="10" t="s">
        <v>70</v>
      </c>
      <c r="C255" s="10" t="s">
        <v>71</v>
      </c>
      <c r="D255" s="10" t="s">
        <v>23</v>
      </c>
      <c r="E255" s="11">
        <v>6570</v>
      </c>
      <c r="F255" s="41">
        <v>43935</v>
      </c>
    </row>
    <row r="256" spans="1:7" ht="31.5" customHeight="1" x14ac:dyDescent="0.25">
      <c r="A256" s="10" t="s">
        <v>72</v>
      </c>
      <c r="B256" s="10" t="s">
        <v>73</v>
      </c>
      <c r="C256" s="10" t="s">
        <v>74</v>
      </c>
      <c r="D256" s="10" t="s">
        <v>23</v>
      </c>
      <c r="E256" s="11">
        <v>4430</v>
      </c>
      <c r="F256" s="21">
        <v>43973</v>
      </c>
    </row>
    <row r="257" spans="1:12" ht="31.5" customHeight="1" x14ac:dyDescent="0.25">
      <c r="A257" s="10" t="s">
        <v>78</v>
      </c>
      <c r="B257" s="10" t="s">
        <v>79</v>
      </c>
      <c r="C257" s="10" t="s">
        <v>80</v>
      </c>
      <c r="D257" s="10" t="s">
        <v>23</v>
      </c>
      <c r="E257" s="11">
        <v>5000</v>
      </c>
      <c r="F257" s="21">
        <v>43997</v>
      </c>
    </row>
    <row r="258" spans="1:12" ht="31.5" customHeight="1" x14ac:dyDescent="0.25">
      <c r="A258" s="10" t="s">
        <v>189</v>
      </c>
      <c r="B258" s="10" t="s">
        <v>190</v>
      </c>
      <c r="C258" s="10" t="s">
        <v>191</v>
      </c>
      <c r="D258" s="10" t="s">
        <v>23</v>
      </c>
      <c r="E258" s="11">
        <v>28820</v>
      </c>
      <c r="F258" s="21">
        <v>44312</v>
      </c>
    </row>
    <row r="259" spans="1:12" ht="31.5" customHeight="1" x14ac:dyDescent="0.25">
      <c r="A259" s="10" t="s">
        <v>280</v>
      </c>
      <c r="B259" s="10" t="s">
        <v>281</v>
      </c>
      <c r="C259" s="10" t="s">
        <v>282</v>
      </c>
      <c r="D259" s="10" t="s">
        <v>23</v>
      </c>
      <c r="E259" s="11">
        <v>39134</v>
      </c>
      <c r="F259" s="21">
        <v>44382</v>
      </c>
    </row>
    <row r="260" spans="1:12" ht="31.5" customHeight="1" x14ac:dyDescent="0.25">
      <c r="A260" s="10" t="s">
        <v>303</v>
      </c>
      <c r="B260" s="10" t="s">
        <v>304</v>
      </c>
      <c r="C260" s="10" t="s">
        <v>305</v>
      </c>
      <c r="D260" s="10" t="s">
        <v>23</v>
      </c>
      <c r="E260" s="11">
        <v>8000</v>
      </c>
      <c r="F260" s="21">
        <v>43697</v>
      </c>
    </row>
    <row r="261" spans="1:12" s="6" customFormat="1" ht="31.5" customHeight="1" x14ac:dyDescent="0.25">
      <c r="A261" s="10" t="s">
        <v>333</v>
      </c>
      <c r="B261" s="10" t="s">
        <v>334</v>
      </c>
      <c r="C261" s="10" t="s">
        <v>335</v>
      </c>
      <c r="D261" s="10" t="s">
        <v>23</v>
      </c>
      <c r="E261" s="11">
        <v>4000</v>
      </c>
      <c r="F261" s="21">
        <v>44459</v>
      </c>
      <c r="G261" s="4"/>
      <c r="H261" s="4"/>
      <c r="I261" s="4"/>
      <c r="J261" s="4"/>
      <c r="K261" s="4"/>
      <c r="L261" s="4"/>
    </row>
    <row r="262" spans="1:12" ht="31.5" customHeight="1" x14ac:dyDescent="0.25">
      <c r="A262" s="42" t="s">
        <v>463</v>
      </c>
      <c r="B262" s="42" t="s">
        <v>464</v>
      </c>
      <c r="C262" s="42" t="s">
        <v>465</v>
      </c>
      <c r="D262" s="42" t="s">
        <v>23</v>
      </c>
      <c r="E262" s="43">
        <v>10000</v>
      </c>
      <c r="F262" s="22">
        <v>43935</v>
      </c>
      <c r="G262" s="6"/>
      <c r="H262" s="6"/>
      <c r="I262" s="6"/>
      <c r="J262" s="6"/>
      <c r="K262" s="6"/>
      <c r="L262" s="6"/>
    </row>
    <row r="263" spans="1:12" ht="31.5" customHeight="1" x14ac:dyDescent="0.25">
      <c r="A263" s="10" t="s">
        <v>500</v>
      </c>
      <c r="B263" s="10" t="s">
        <v>501</v>
      </c>
      <c r="C263" s="10" t="s">
        <v>282</v>
      </c>
      <c r="D263" s="10" t="s">
        <v>23</v>
      </c>
      <c r="E263" s="11">
        <v>42800</v>
      </c>
      <c r="F263" s="21">
        <v>42871</v>
      </c>
    </row>
    <row r="264" spans="1:12" ht="31.5" customHeight="1" x14ac:dyDescent="0.25">
      <c r="A264" s="10" t="s">
        <v>557</v>
      </c>
      <c r="B264" s="10" t="s">
        <v>558</v>
      </c>
      <c r="C264" s="10" t="s">
        <v>465</v>
      </c>
      <c r="D264" s="10" t="s">
        <v>23</v>
      </c>
      <c r="E264" s="11">
        <v>5000</v>
      </c>
      <c r="F264" s="21">
        <v>43728</v>
      </c>
    </row>
    <row r="265" spans="1:12" s="6" customFormat="1" ht="31.5" customHeight="1" x14ac:dyDescent="0.25">
      <c r="A265" s="10" t="s">
        <v>695</v>
      </c>
      <c r="B265" s="10" t="s">
        <v>696</v>
      </c>
      <c r="C265" s="10" t="s">
        <v>697</v>
      </c>
      <c r="D265" s="10" t="s">
        <v>871</v>
      </c>
      <c r="E265" s="11">
        <v>26179</v>
      </c>
      <c r="F265" s="21">
        <v>43511</v>
      </c>
      <c r="G265" s="4"/>
      <c r="H265" s="4"/>
      <c r="I265" s="4"/>
      <c r="J265" s="4"/>
      <c r="K265" s="4"/>
      <c r="L265" s="4"/>
    </row>
    <row r="266" spans="1:12" ht="31.5" customHeight="1" x14ac:dyDescent="0.25">
      <c r="A266" s="10" t="s">
        <v>666</v>
      </c>
      <c r="B266" s="10" t="s">
        <v>667</v>
      </c>
      <c r="C266" s="10" t="s">
        <v>668</v>
      </c>
      <c r="D266" s="10" t="s">
        <v>23</v>
      </c>
      <c r="E266" s="11">
        <v>7084</v>
      </c>
      <c r="F266" s="21">
        <v>43697</v>
      </c>
      <c r="G266" s="6"/>
      <c r="H266" s="6"/>
      <c r="I266" s="6"/>
      <c r="J266" s="6"/>
      <c r="K266" s="6"/>
      <c r="L266" s="6"/>
    </row>
    <row r="267" spans="1:12" ht="31.5" customHeight="1" x14ac:dyDescent="0.25">
      <c r="A267" s="10" t="s">
        <v>728</v>
      </c>
      <c r="B267" s="33" t="s">
        <v>878</v>
      </c>
      <c r="C267" s="10"/>
      <c r="D267" s="10" t="s">
        <v>23</v>
      </c>
      <c r="E267" s="11">
        <v>6726</v>
      </c>
      <c r="F267" s="21">
        <v>43621</v>
      </c>
    </row>
    <row r="268" spans="1:12" ht="31.5" customHeight="1" x14ac:dyDescent="0.25">
      <c r="A268" s="10" t="s">
        <v>740</v>
      </c>
      <c r="B268" s="10" t="s">
        <v>741</v>
      </c>
      <c r="C268" s="10" t="s">
        <v>742</v>
      </c>
      <c r="D268" s="10" t="s">
        <v>23</v>
      </c>
      <c r="E268" s="11">
        <v>10000</v>
      </c>
      <c r="F268" s="21">
        <v>43909</v>
      </c>
    </row>
    <row r="269" spans="1:12" ht="31.5" customHeight="1" x14ac:dyDescent="0.25">
      <c r="A269" s="16" t="s">
        <v>875</v>
      </c>
      <c r="B269" s="16" t="s">
        <v>917</v>
      </c>
      <c r="C269" s="16"/>
      <c r="D269" s="17" t="s">
        <v>23</v>
      </c>
      <c r="E269" s="11">
        <v>-57705.058965053831</v>
      </c>
      <c r="F269" s="21">
        <v>44686</v>
      </c>
    </row>
    <row r="270" spans="1:12" ht="31.5" customHeight="1" x14ac:dyDescent="0.25">
      <c r="A270" s="23" t="s">
        <v>876</v>
      </c>
      <c r="B270" s="23" t="s">
        <v>877</v>
      </c>
      <c r="C270" s="23"/>
      <c r="D270" s="24" t="s">
        <v>23</v>
      </c>
      <c r="E270" s="25">
        <f>SUM(E238:E269)</f>
        <v>431028.74103494617</v>
      </c>
      <c r="F270" s="32"/>
    </row>
    <row r="271" spans="1:12" ht="31.5" customHeight="1" x14ac:dyDescent="0.25">
      <c r="A271" s="10" t="s">
        <v>75</v>
      </c>
      <c r="B271" s="10" t="s">
        <v>76</v>
      </c>
      <c r="C271" s="10" t="s">
        <v>77</v>
      </c>
      <c r="D271" s="10" t="s">
        <v>55</v>
      </c>
      <c r="E271" s="11">
        <v>800</v>
      </c>
      <c r="F271" s="21">
        <v>43754</v>
      </c>
    </row>
    <row r="272" spans="1:12" ht="31.5" customHeight="1" x14ac:dyDescent="0.25">
      <c r="A272" s="10" t="s">
        <v>185</v>
      </c>
      <c r="B272" s="10" t="s">
        <v>184</v>
      </c>
      <c r="C272" s="10"/>
      <c r="D272" s="10" t="s">
        <v>55</v>
      </c>
      <c r="E272" s="11">
        <v>35475</v>
      </c>
      <c r="F272" s="21">
        <v>43756</v>
      </c>
    </row>
    <row r="273" spans="1:12" ht="31.5" customHeight="1" x14ac:dyDescent="0.25">
      <c r="A273" s="10" t="s">
        <v>236</v>
      </c>
      <c r="B273" s="10" t="s">
        <v>234</v>
      </c>
      <c r="C273" s="10" t="s">
        <v>237</v>
      </c>
      <c r="D273" s="10" t="s">
        <v>55</v>
      </c>
      <c r="E273" s="11">
        <v>3246</v>
      </c>
      <c r="F273" s="21">
        <v>43986</v>
      </c>
    </row>
    <row r="274" spans="1:12" ht="31.5" customHeight="1" x14ac:dyDescent="0.25">
      <c r="A274" s="10" t="s">
        <v>253</v>
      </c>
      <c r="B274" s="10" t="s">
        <v>254</v>
      </c>
      <c r="C274" s="10" t="s">
        <v>255</v>
      </c>
      <c r="D274" s="10" t="s">
        <v>55</v>
      </c>
      <c r="E274" s="11">
        <v>12000</v>
      </c>
      <c r="F274" s="21">
        <v>43993</v>
      </c>
    </row>
    <row r="275" spans="1:12" s="6" customFormat="1" ht="31.5" customHeight="1" x14ac:dyDescent="0.25">
      <c r="A275" s="10" t="s">
        <v>265</v>
      </c>
      <c r="B275" s="10" t="s">
        <v>266</v>
      </c>
      <c r="C275" s="10" t="s">
        <v>267</v>
      </c>
      <c r="D275" s="10" t="s">
        <v>55</v>
      </c>
      <c r="E275" s="11">
        <v>6186</v>
      </c>
      <c r="F275" s="21">
        <v>44033</v>
      </c>
      <c r="G275" s="4"/>
      <c r="H275" s="4"/>
      <c r="I275" s="4"/>
      <c r="J275" s="4"/>
      <c r="K275" s="4"/>
      <c r="L275" s="4"/>
    </row>
    <row r="276" spans="1:12" ht="31.5" customHeight="1" x14ac:dyDescent="0.25">
      <c r="A276" s="10" t="s">
        <v>400</v>
      </c>
      <c r="B276" s="10" t="s">
        <v>401</v>
      </c>
      <c r="C276" s="10" t="s">
        <v>399</v>
      </c>
      <c r="D276" s="10" t="s">
        <v>14</v>
      </c>
      <c r="E276" s="11">
        <v>27590</v>
      </c>
      <c r="F276" s="21">
        <v>44355</v>
      </c>
      <c r="G276" s="6"/>
      <c r="H276" s="6"/>
      <c r="I276" s="6"/>
      <c r="J276" s="6"/>
      <c r="K276" s="6"/>
      <c r="L276" s="6"/>
    </row>
    <row r="277" spans="1:12" ht="31.5" customHeight="1" x14ac:dyDescent="0.25">
      <c r="A277" s="10" t="s">
        <v>316</v>
      </c>
      <c r="B277" s="10" t="s">
        <v>313</v>
      </c>
      <c r="C277" s="10" t="s">
        <v>314</v>
      </c>
      <c r="D277" s="10" t="s">
        <v>55</v>
      </c>
      <c r="E277" s="11">
        <v>5020</v>
      </c>
      <c r="F277" s="21">
        <v>44586</v>
      </c>
    </row>
    <row r="278" spans="1:12" ht="31.5" customHeight="1" x14ac:dyDescent="0.25">
      <c r="A278" s="10" t="s">
        <v>327</v>
      </c>
      <c r="B278" s="10" t="s">
        <v>328</v>
      </c>
      <c r="C278" s="10" t="s">
        <v>329</v>
      </c>
      <c r="D278" s="10" t="s">
        <v>55</v>
      </c>
      <c r="E278" s="11">
        <v>8000</v>
      </c>
      <c r="F278" s="22">
        <v>43684</v>
      </c>
      <c r="H278" s="8"/>
      <c r="J278" s="8"/>
    </row>
    <row r="279" spans="1:12" ht="31.5" customHeight="1" x14ac:dyDescent="0.25">
      <c r="A279" s="10" t="s">
        <v>345</v>
      </c>
      <c r="B279" s="10" t="s">
        <v>346</v>
      </c>
      <c r="C279" s="10" t="s">
        <v>347</v>
      </c>
      <c r="D279" s="10" t="s">
        <v>55</v>
      </c>
      <c r="E279" s="11">
        <v>40000</v>
      </c>
      <c r="F279" s="21">
        <v>43075</v>
      </c>
    </row>
    <row r="280" spans="1:12" ht="31.5" customHeight="1" x14ac:dyDescent="0.25">
      <c r="A280" s="10" t="s">
        <v>353</v>
      </c>
      <c r="B280" s="10" t="s">
        <v>354</v>
      </c>
      <c r="C280" s="10" t="s">
        <v>355</v>
      </c>
      <c r="D280" s="10" t="s">
        <v>55</v>
      </c>
      <c r="E280" s="11">
        <v>5000</v>
      </c>
      <c r="F280" s="21">
        <v>43473</v>
      </c>
      <c r="G280" s="12"/>
    </row>
    <row r="281" spans="1:12" ht="31.5" customHeight="1" x14ac:dyDescent="0.25">
      <c r="A281" s="10" t="s">
        <v>537</v>
      </c>
      <c r="B281" s="10" t="s">
        <v>538</v>
      </c>
      <c r="C281" s="10" t="s">
        <v>539</v>
      </c>
      <c r="D281" s="10" t="s">
        <v>55</v>
      </c>
      <c r="E281" s="11">
        <v>4000</v>
      </c>
      <c r="F281" s="21">
        <v>43693</v>
      </c>
    </row>
    <row r="282" spans="1:12" ht="31.5" customHeight="1" x14ac:dyDescent="0.25">
      <c r="A282" s="10" t="s">
        <v>524</v>
      </c>
      <c r="B282" s="10" t="s">
        <v>525</v>
      </c>
      <c r="C282" s="10" t="s">
        <v>526</v>
      </c>
      <c r="D282" s="10" t="s">
        <v>55</v>
      </c>
      <c r="E282" s="11">
        <v>11000</v>
      </c>
      <c r="F282" s="21">
        <v>43585</v>
      </c>
    </row>
    <row r="283" spans="1:12" ht="31.5" customHeight="1" x14ac:dyDescent="0.25">
      <c r="A283" s="10" t="s">
        <v>52</v>
      </c>
      <c r="B283" s="10" t="s">
        <v>53</v>
      </c>
      <c r="C283" s="10" t="s">
        <v>54</v>
      </c>
      <c r="D283" s="10" t="s">
        <v>55</v>
      </c>
      <c r="E283" s="11">
        <v>10260</v>
      </c>
      <c r="F283" s="21">
        <v>43791</v>
      </c>
    </row>
    <row r="284" spans="1:12" ht="31.5" customHeight="1" x14ac:dyDescent="0.25">
      <c r="A284" s="10" t="s">
        <v>659</v>
      </c>
      <c r="B284" s="10" t="s">
        <v>650</v>
      </c>
      <c r="C284" s="10" t="s">
        <v>660</v>
      </c>
      <c r="D284" s="10" t="s">
        <v>55</v>
      </c>
      <c r="E284" s="11">
        <v>9500</v>
      </c>
      <c r="F284" s="21">
        <v>43763</v>
      </c>
    </row>
    <row r="285" spans="1:12" ht="31.5" customHeight="1" x14ac:dyDescent="0.25">
      <c r="A285" s="10" t="s">
        <v>803</v>
      </c>
      <c r="B285" s="10" t="s">
        <v>804</v>
      </c>
      <c r="C285" s="10" t="s">
        <v>805</v>
      </c>
      <c r="D285" s="16" t="s">
        <v>55</v>
      </c>
      <c r="E285" s="11">
        <v>23500</v>
      </c>
      <c r="F285" s="21">
        <v>43850</v>
      </c>
    </row>
    <row r="286" spans="1:12" ht="31.5" customHeight="1" x14ac:dyDescent="0.25">
      <c r="A286" s="16" t="s">
        <v>875</v>
      </c>
      <c r="B286" s="16" t="s">
        <v>917</v>
      </c>
      <c r="C286" s="16"/>
      <c r="D286" s="17" t="s">
        <v>55</v>
      </c>
      <c r="E286" s="11">
        <v>-6670.3745274994089</v>
      </c>
      <c r="F286" s="21">
        <v>43951</v>
      </c>
    </row>
    <row r="287" spans="1:12" ht="31.5" customHeight="1" x14ac:dyDescent="0.25">
      <c r="A287" s="16"/>
      <c r="B287" s="16" t="s">
        <v>909</v>
      </c>
      <c r="C287" s="16"/>
      <c r="D287" s="17" t="s">
        <v>55</v>
      </c>
      <c r="E287" s="11">
        <v>80000</v>
      </c>
      <c r="F287" s="21">
        <v>44686</v>
      </c>
    </row>
    <row r="288" spans="1:12" ht="31.5" customHeight="1" x14ac:dyDescent="0.25">
      <c r="A288" s="16" t="s">
        <v>838</v>
      </c>
      <c r="B288" s="16" t="s">
        <v>910</v>
      </c>
      <c r="C288" s="16"/>
      <c r="D288" s="17" t="s">
        <v>55</v>
      </c>
      <c r="E288" s="11">
        <v>20000</v>
      </c>
      <c r="F288" s="21">
        <v>44636</v>
      </c>
    </row>
    <row r="289" spans="1:12" ht="31.5" customHeight="1" x14ac:dyDescent="0.25">
      <c r="A289" s="23" t="s">
        <v>876</v>
      </c>
      <c r="B289" s="23" t="s">
        <v>877</v>
      </c>
      <c r="C289" s="23"/>
      <c r="D289" s="24" t="s">
        <v>55</v>
      </c>
      <c r="E289" s="25">
        <f>SUM(E271:E288)</f>
        <v>294906.62547250057</v>
      </c>
      <c r="F289" s="32"/>
    </row>
    <row r="290" spans="1:12" ht="31.5" customHeight="1" x14ac:dyDescent="0.25">
      <c r="A290" s="10" t="s">
        <v>114</v>
      </c>
      <c r="B290" s="10" t="s">
        <v>115</v>
      </c>
      <c r="C290" s="10" t="s">
        <v>116</v>
      </c>
      <c r="D290" s="10" t="s">
        <v>117</v>
      </c>
      <c r="E290" s="11">
        <v>1700</v>
      </c>
      <c r="F290" s="21">
        <v>43994</v>
      </c>
    </row>
    <row r="291" spans="1:12" ht="31.5" customHeight="1" x14ac:dyDescent="0.25">
      <c r="A291" s="10" t="s">
        <v>196</v>
      </c>
      <c r="B291" s="10" t="s">
        <v>197</v>
      </c>
      <c r="C291" s="10" t="s">
        <v>198</v>
      </c>
      <c r="D291" s="10" t="s">
        <v>117</v>
      </c>
      <c r="E291" s="11">
        <v>6105</v>
      </c>
      <c r="F291" s="21">
        <v>44355</v>
      </c>
    </row>
    <row r="292" spans="1:12" ht="31.5" customHeight="1" x14ac:dyDescent="0.25">
      <c r="A292" s="10" t="s">
        <v>222</v>
      </c>
      <c r="B292" s="10" t="s">
        <v>223</v>
      </c>
      <c r="C292" s="10" t="s">
        <v>224</v>
      </c>
      <c r="D292" s="10" t="s">
        <v>117</v>
      </c>
      <c r="E292" s="11">
        <v>50000</v>
      </c>
      <c r="F292" s="21">
        <v>43693</v>
      </c>
    </row>
    <row r="293" spans="1:12" s="6" customFormat="1" ht="31.5" customHeight="1" x14ac:dyDescent="0.25">
      <c r="A293" s="10" t="s">
        <v>247</v>
      </c>
      <c r="B293" s="10" t="s">
        <v>248</v>
      </c>
      <c r="C293" s="10" t="s">
        <v>249</v>
      </c>
      <c r="D293" s="10" t="s">
        <v>117</v>
      </c>
      <c r="E293" s="11">
        <v>34302.949999999997</v>
      </c>
      <c r="F293" s="22">
        <v>43585</v>
      </c>
      <c r="G293" s="4"/>
      <c r="H293" s="4"/>
      <c r="I293" s="4"/>
      <c r="J293" s="4"/>
      <c r="K293" s="4"/>
      <c r="L293" s="4"/>
    </row>
    <row r="294" spans="1:12" ht="31.5" customHeight="1" x14ac:dyDescent="0.25">
      <c r="A294" s="10" t="s">
        <v>259</v>
      </c>
      <c r="B294" s="10" t="s">
        <v>260</v>
      </c>
      <c r="C294" s="10" t="s">
        <v>261</v>
      </c>
      <c r="D294" s="10" t="s">
        <v>117</v>
      </c>
      <c r="E294" s="11">
        <v>80000</v>
      </c>
      <c r="F294" s="21">
        <v>43028</v>
      </c>
      <c r="G294" s="6"/>
      <c r="H294" s="6"/>
      <c r="I294" s="6"/>
      <c r="J294" s="6"/>
      <c r="K294" s="6"/>
      <c r="L294" s="6"/>
    </row>
    <row r="295" spans="1:12" ht="31.5" customHeight="1" x14ac:dyDescent="0.25">
      <c r="A295" s="10" t="s">
        <v>320</v>
      </c>
      <c r="B295" s="10" t="s">
        <v>321</v>
      </c>
      <c r="C295" s="10" t="s">
        <v>322</v>
      </c>
      <c r="D295" s="10" t="s">
        <v>117</v>
      </c>
      <c r="E295" s="11">
        <v>2995</v>
      </c>
      <c r="F295" s="21">
        <v>43385</v>
      </c>
      <c r="G295" s="8"/>
    </row>
    <row r="296" spans="1:12" ht="31.5" customHeight="1" x14ac:dyDescent="0.25">
      <c r="A296" s="10" t="s">
        <v>324</v>
      </c>
      <c r="B296" s="10" t="s">
        <v>325</v>
      </c>
      <c r="C296" s="10" t="s">
        <v>326</v>
      </c>
      <c r="D296" s="10" t="s">
        <v>117</v>
      </c>
      <c r="E296" s="11">
        <v>10000</v>
      </c>
      <c r="F296" s="21">
        <v>43922</v>
      </c>
      <c r="H296" s="8"/>
      <c r="J296" s="8"/>
    </row>
    <row r="297" spans="1:12" ht="31.5" customHeight="1" x14ac:dyDescent="0.25">
      <c r="A297" s="10" t="s">
        <v>225</v>
      </c>
      <c r="B297" s="10" t="s">
        <v>223</v>
      </c>
      <c r="C297" s="10" t="s">
        <v>224</v>
      </c>
      <c r="D297" s="10" t="s">
        <v>117</v>
      </c>
      <c r="E297" s="11">
        <v>14957</v>
      </c>
      <c r="F297" s="22">
        <v>43951</v>
      </c>
      <c r="H297" s="8"/>
      <c r="J297" s="8"/>
      <c r="L297" s="12"/>
    </row>
    <row r="298" spans="1:12" ht="31.5" customHeight="1" x14ac:dyDescent="0.25">
      <c r="A298" s="10" t="s">
        <v>439</v>
      </c>
      <c r="B298" s="10" t="s">
        <v>440</v>
      </c>
      <c r="C298" s="10" t="s">
        <v>441</v>
      </c>
      <c r="D298" s="10" t="s">
        <v>117</v>
      </c>
      <c r="E298" s="11">
        <v>10000</v>
      </c>
      <c r="F298" s="21">
        <v>43406</v>
      </c>
      <c r="H298" s="8"/>
      <c r="J298" s="8"/>
    </row>
    <row r="299" spans="1:12" ht="31.5" customHeight="1" x14ac:dyDescent="0.25">
      <c r="A299" s="10" t="s">
        <v>530</v>
      </c>
      <c r="B299" s="10" t="s">
        <v>531</v>
      </c>
      <c r="C299" s="10" t="s">
        <v>326</v>
      </c>
      <c r="D299" s="10" t="s">
        <v>117</v>
      </c>
      <c r="E299" s="11">
        <v>15125</v>
      </c>
      <c r="F299" s="21">
        <v>43500</v>
      </c>
    </row>
    <row r="300" spans="1:12" ht="31.5" customHeight="1" x14ac:dyDescent="0.25">
      <c r="A300" s="10" t="s">
        <v>657</v>
      </c>
      <c r="B300" s="10" t="s">
        <v>650</v>
      </c>
      <c r="C300" s="10" t="s">
        <v>658</v>
      </c>
      <c r="D300" s="10" t="s">
        <v>117</v>
      </c>
      <c r="E300" s="11">
        <v>9500</v>
      </c>
      <c r="F300" s="21">
        <v>43447</v>
      </c>
    </row>
    <row r="301" spans="1:12" ht="31.5" customHeight="1" x14ac:dyDescent="0.25">
      <c r="A301" s="10" t="s">
        <v>728</v>
      </c>
      <c r="B301" s="33" t="s">
        <v>878</v>
      </c>
      <c r="C301" s="10"/>
      <c r="D301" s="10" t="s">
        <v>117</v>
      </c>
      <c r="E301" s="11">
        <v>3982</v>
      </c>
      <c r="F301" s="21">
        <v>43539</v>
      </c>
    </row>
    <row r="302" spans="1:12" ht="31.5" customHeight="1" x14ac:dyDescent="0.25">
      <c r="A302" s="16" t="s">
        <v>875</v>
      </c>
      <c r="B302" s="16" t="s">
        <v>917</v>
      </c>
      <c r="C302" s="16"/>
      <c r="D302" s="35" t="s">
        <v>117</v>
      </c>
      <c r="E302" s="11">
        <v>-6670.3745274994089</v>
      </c>
      <c r="F302" s="21">
        <v>43595</v>
      </c>
    </row>
    <row r="303" spans="1:12" ht="31.5" customHeight="1" x14ac:dyDescent="0.25">
      <c r="A303" s="23" t="s">
        <v>876</v>
      </c>
      <c r="B303" s="23" t="s">
        <v>877</v>
      </c>
      <c r="C303" s="23"/>
      <c r="D303" s="24" t="s">
        <v>117</v>
      </c>
      <c r="E303" s="25">
        <f>SUM(E290:E302)</f>
        <v>231996.57547250061</v>
      </c>
      <c r="F303" s="32"/>
    </row>
    <row r="304" spans="1:12" ht="31.5" customHeight="1" x14ac:dyDescent="0.25">
      <c r="A304" s="10" t="s">
        <v>63</v>
      </c>
      <c r="B304" s="10" t="s">
        <v>64</v>
      </c>
      <c r="C304" s="10" t="s">
        <v>65</v>
      </c>
      <c r="D304" s="10" t="s">
        <v>66</v>
      </c>
      <c r="E304" s="11">
        <v>43347.360000000001</v>
      </c>
      <c r="F304" s="21">
        <v>43796</v>
      </c>
    </row>
    <row r="305" spans="1:12" ht="31.5" customHeight="1" x14ac:dyDescent="0.25">
      <c r="A305" s="10" t="s">
        <v>67</v>
      </c>
      <c r="B305" s="10" t="s">
        <v>64</v>
      </c>
      <c r="C305" s="10" t="s">
        <v>68</v>
      </c>
      <c r="D305" s="10" t="s">
        <v>66</v>
      </c>
      <c r="E305" s="11">
        <v>2000</v>
      </c>
      <c r="F305" s="21">
        <v>43875</v>
      </c>
    </row>
    <row r="306" spans="1:12" ht="31.5" customHeight="1" x14ac:dyDescent="0.25">
      <c r="A306" s="10" t="s">
        <v>436</v>
      </c>
      <c r="B306" s="10" t="s">
        <v>432</v>
      </c>
      <c r="C306" s="10" t="s">
        <v>433</v>
      </c>
      <c r="D306" s="10" t="s">
        <v>66</v>
      </c>
      <c r="E306" s="11">
        <v>4022</v>
      </c>
      <c r="F306" s="21">
        <v>44070</v>
      </c>
    </row>
    <row r="307" spans="1:12" ht="31.5" customHeight="1" x14ac:dyDescent="0.25">
      <c r="A307" s="23" t="s">
        <v>876</v>
      </c>
      <c r="B307" s="23" t="s">
        <v>877</v>
      </c>
      <c r="C307" s="23"/>
      <c r="D307" s="24" t="s">
        <v>66</v>
      </c>
      <c r="E307" s="25">
        <f>SUM(E304:E306)</f>
        <v>49369.36</v>
      </c>
      <c r="F307" s="32"/>
    </row>
    <row r="308" spans="1:12" ht="31.5" customHeight="1" x14ac:dyDescent="0.25">
      <c r="A308" s="10" t="s">
        <v>192</v>
      </c>
      <c r="B308" s="10" t="s">
        <v>193</v>
      </c>
      <c r="C308" s="10" t="s">
        <v>194</v>
      </c>
      <c r="D308" s="10" t="s">
        <v>195</v>
      </c>
      <c r="E308" s="11">
        <v>5917.5</v>
      </c>
      <c r="F308" s="21">
        <v>44526</v>
      </c>
    </row>
    <row r="309" spans="1:12" ht="31.5" customHeight="1" x14ac:dyDescent="0.25">
      <c r="A309" s="10" t="s">
        <v>204</v>
      </c>
      <c r="B309" s="10" t="s">
        <v>205</v>
      </c>
      <c r="C309" s="10" t="s">
        <v>206</v>
      </c>
      <c r="D309" s="10" t="s">
        <v>195</v>
      </c>
      <c r="E309" s="11">
        <v>8540</v>
      </c>
      <c r="F309" s="21">
        <v>44579</v>
      </c>
    </row>
    <row r="310" spans="1:12" ht="31.5" customHeight="1" x14ac:dyDescent="0.25">
      <c r="A310" s="10" t="s">
        <v>211</v>
      </c>
      <c r="B310" s="10" t="s">
        <v>212</v>
      </c>
      <c r="C310" s="10" t="s">
        <v>213</v>
      </c>
      <c r="D310" s="10" t="s">
        <v>195</v>
      </c>
      <c r="E310" s="11">
        <v>13150</v>
      </c>
      <c r="F310" s="22">
        <v>43447</v>
      </c>
    </row>
    <row r="311" spans="1:12" ht="31.5" customHeight="1" x14ac:dyDescent="0.25">
      <c r="A311" s="10" t="s">
        <v>214</v>
      </c>
      <c r="B311" s="10" t="s">
        <v>215</v>
      </c>
      <c r="C311" s="10" t="s">
        <v>216</v>
      </c>
      <c r="D311" s="10" t="s">
        <v>195</v>
      </c>
      <c r="E311" s="11">
        <v>40000</v>
      </c>
      <c r="F311" s="21">
        <v>42908</v>
      </c>
    </row>
    <row r="312" spans="1:12" ht="31.5" customHeight="1" x14ac:dyDescent="0.25">
      <c r="A312" s="10" t="s">
        <v>217</v>
      </c>
      <c r="B312" s="10" t="s">
        <v>215</v>
      </c>
      <c r="C312" s="10" t="s">
        <v>216</v>
      </c>
      <c r="D312" s="10" t="s">
        <v>195</v>
      </c>
      <c r="E312" s="11">
        <v>30000</v>
      </c>
      <c r="F312" s="21">
        <v>43028</v>
      </c>
    </row>
    <row r="313" spans="1:12" ht="31.5" customHeight="1" x14ac:dyDescent="0.25">
      <c r="A313" s="10" t="s">
        <v>218</v>
      </c>
      <c r="B313" s="10" t="s">
        <v>219</v>
      </c>
      <c r="C313" s="10" t="s">
        <v>911</v>
      </c>
      <c r="D313" s="10" t="s">
        <v>195</v>
      </c>
      <c r="E313" s="11">
        <v>75000</v>
      </c>
      <c r="F313" s="21">
        <v>43945</v>
      </c>
    </row>
    <row r="314" spans="1:12" ht="31.5" customHeight="1" x14ac:dyDescent="0.25">
      <c r="A314" s="10" t="s">
        <v>385</v>
      </c>
      <c r="B314" s="10" t="s">
        <v>386</v>
      </c>
      <c r="C314" s="10" t="s">
        <v>387</v>
      </c>
      <c r="D314" s="10" t="s">
        <v>195</v>
      </c>
      <c r="E314" s="11">
        <v>20000</v>
      </c>
      <c r="F314" s="21">
        <v>43950</v>
      </c>
    </row>
    <row r="315" spans="1:12" ht="31.5" customHeight="1" x14ac:dyDescent="0.25">
      <c r="A315" s="10" t="s">
        <v>408</v>
      </c>
      <c r="B315" s="10" t="s">
        <v>409</v>
      </c>
      <c r="C315" s="10" t="s">
        <v>410</v>
      </c>
      <c r="D315" s="10" t="s">
        <v>195</v>
      </c>
      <c r="E315" s="11">
        <v>40000</v>
      </c>
      <c r="F315" s="21">
        <v>43957</v>
      </c>
    </row>
    <row r="316" spans="1:12" ht="31.5" customHeight="1" x14ac:dyDescent="0.25">
      <c r="A316" s="10" t="s">
        <v>221</v>
      </c>
      <c r="B316" s="10" t="s">
        <v>219</v>
      </c>
      <c r="C316" s="10" t="s">
        <v>220</v>
      </c>
      <c r="D316" s="10" t="s">
        <v>195</v>
      </c>
      <c r="E316" s="11">
        <v>122355</v>
      </c>
      <c r="F316" s="21">
        <v>43952</v>
      </c>
    </row>
    <row r="317" spans="1:12" ht="31.5" customHeight="1" x14ac:dyDescent="0.25">
      <c r="A317" s="10" t="s">
        <v>746</v>
      </c>
      <c r="B317" s="10" t="s">
        <v>747</v>
      </c>
      <c r="C317" s="10" t="s">
        <v>748</v>
      </c>
      <c r="D317" s="10" t="s">
        <v>195</v>
      </c>
      <c r="E317" s="11">
        <v>8004</v>
      </c>
      <c r="F317" s="21">
        <v>43986</v>
      </c>
    </row>
    <row r="318" spans="1:12" s="6" customFormat="1" ht="31.5" customHeight="1" x14ac:dyDescent="0.25">
      <c r="A318" s="10" t="s">
        <v>704</v>
      </c>
      <c r="B318" s="10" t="s">
        <v>705</v>
      </c>
      <c r="C318" s="10" t="s">
        <v>706</v>
      </c>
      <c r="D318" s="10" t="s">
        <v>195</v>
      </c>
      <c r="E318" s="11">
        <v>13500</v>
      </c>
      <c r="F318" s="21">
        <v>44153</v>
      </c>
      <c r="G318" s="4"/>
      <c r="H318" s="4"/>
      <c r="I318" s="4"/>
      <c r="J318" s="4"/>
      <c r="K318" s="4"/>
      <c r="L318" s="4"/>
    </row>
    <row r="319" spans="1:12" ht="31.5" customHeight="1" x14ac:dyDescent="0.25">
      <c r="A319" s="10" t="s">
        <v>635</v>
      </c>
      <c r="B319" s="10" t="s">
        <v>636</v>
      </c>
      <c r="C319" s="10" t="s">
        <v>637</v>
      </c>
      <c r="D319" s="10" t="s">
        <v>195</v>
      </c>
      <c r="E319" s="11">
        <v>15000</v>
      </c>
      <c r="F319" s="21">
        <v>44326</v>
      </c>
      <c r="G319" s="6"/>
      <c r="H319" s="6"/>
      <c r="I319" s="6"/>
      <c r="J319" s="6"/>
      <c r="K319" s="6"/>
      <c r="L319" s="6"/>
    </row>
    <row r="320" spans="1:12" ht="31.5" customHeight="1" x14ac:dyDescent="0.25">
      <c r="A320" s="23" t="s">
        <v>876</v>
      </c>
      <c r="B320" s="23" t="s">
        <v>877</v>
      </c>
      <c r="C320" s="23"/>
      <c r="D320" s="24" t="s">
        <v>195</v>
      </c>
      <c r="E320" s="25">
        <f>SUM(E308:E319)</f>
        <v>391466.5</v>
      </c>
      <c r="F320" s="32"/>
    </row>
    <row r="321" spans="1:6" ht="31.5" customHeight="1" x14ac:dyDescent="0.25">
      <c r="A321" s="10" t="s">
        <v>96</v>
      </c>
      <c r="B321" s="10" t="s">
        <v>97</v>
      </c>
      <c r="C321" s="10" t="s">
        <v>98</v>
      </c>
      <c r="D321" s="10" t="s">
        <v>99</v>
      </c>
      <c r="E321" s="11">
        <v>3318</v>
      </c>
      <c r="F321" s="21">
        <v>44312</v>
      </c>
    </row>
    <row r="322" spans="1:6" ht="31.5" customHeight="1" x14ac:dyDescent="0.25">
      <c r="A322" s="10" t="s">
        <v>106</v>
      </c>
      <c r="B322" s="10" t="s">
        <v>107</v>
      </c>
      <c r="C322" s="10" t="s">
        <v>108</v>
      </c>
      <c r="D322" s="10" t="s">
        <v>99</v>
      </c>
      <c r="E322" s="11">
        <v>35000</v>
      </c>
      <c r="F322" s="21">
        <v>43028</v>
      </c>
    </row>
    <row r="323" spans="1:6" ht="31.5" customHeight="1" x14ac:dyDescent="0.25">
      <c r="A323" s="10" t="s">
        <v>487</v>
      </c>
      <c r="B323" s="10" t="s">
        <v>488</v>
      </c>
      <c r="C323" s="10" t="s">
        <v>489</v>
      </c>
      <c r="D323" s="10" t="s">
        <v>99</v>
      </c>
      <c r="E323" s="11">
        <v>3000</v>
      </c>
      <c r="F323" s="21">
        <v>44459</v>
      </c>
    </row>
    <row r="324" spans="1:6" ht="31.5" customHeight="1" x14ac:dyDescent="0.25">
      <c r="A324" s="10" t="s">
        <v>496</v>
      </c>
      <c r="B324" s="10" t="s">
        <v>497</v>
      </c>
      <c r="C324" s="10" t="s">
        <v>498</v>
      </c>
      <c r="D324" s="10" t="s">
        <v>99</v>
      </c>
      <c r="E324" s="11">
        <v>11047</v>
      </c>
      <c r="F324" s="21">
        <v>44463</v>
      </c>
    </row>
    <row r="325" spans="1:6" ht="31.5" customHeight="1" x14ac:dyDescent="0.25">
      <c r="A325" s="10" t="s">
        <v>505</v>
      </c>
      <c r="B325" s="10" t="s">
        <v>506</v>
      </c>
      <c r="C325" s="10" t="s">
        <v>507</v>
      </c>
      <c r="D325" s="10" t="s">
        <v>99</v>
      </c>
      <c r="E325" s="11">
        <v>1000</v>
      </c>
      <c r="F325" s="21">
        <v>44468</v>
      </c>
    </row>
    <row r="326" spans="1:6" ht="31.5" customHeight="1" x14ac:dyDescent="0.25">
      <c r="A326" s="10" t="s">
        <v>438</v>
      </c>
      <c r="B326" s="10" t="s">
        <v>432</v>
      </c>
      <c r="C326" s="10" t="s">
        <v>433</v>
      </c>
      <c r="D326" s="10" t="s">
        <v>66</v>
      </c>
      <c r="E326" s="11">
        <v>1000</v>
      </c>
      <c r="F326" s="21">
        <v>44484</v>
      </c>
    </row>
    <row r="327" spans="1:6" ht="31.5" customHeight="1" x14ac:dyDescent="0.25">
      <c r="A327" s="10" t="s">
        <v>535</v>
      </c>
      <c r="B327" s="10" t="s">
        <v>536</v>
      </c>
      <c r="C327" s="10" t="s">
        <v>499</v>
      </c>
      <c r="D327" s="10" t="s">
        <v>99</v>
      </c>
      <c r="E327" s="11">
        <v>10140</v>
      </c>
      <c r="F327" s="21">
        <v>44504</v>
      </c>
    </row>
    <row r="328" spans="1:6" ht="31.5" customHeight="1" x14ac:dyDescent="0.25">
      <c r="A328" s="10" t="s">
        <v>617</v>
      </c>
      <c r="B328" s="10" t="s">
        <v>618</v>
      </c>
      <c r="C328" s="10" t="s">
        <v>619</v>
      </c>
      <c r="D328" s="10" t="s">
        <v>99</v>
      </c>
      <c r="E328" s="11">
        <v>15812</v>
      </c>
      <c r="F328" s="21">
        <v>44519</v>
      </c>
    </row>
    <row r="329" spans="1:6" ht="31.5" customHeight="1" x14ac:dyDescent="0.25">
      <c r="A329" s="10" t="s">
        <v>663</v>
      </c>
      <c r="B329" s="10" t="s">
        <v>664</v>
      </c>
      <c r="C329" s="10" t="s">
        <v>665</v>
      </c>
      <c r="D329" s="10" t="s">
        <v>99</v>
      </c>
      <c r="E329" s="11">
        <v>42000</v>
      </c>
      <c r="F329" s="21">
        <v>44526</v>
      </c>
    </row>
    <row r="330" spans="1:6" ht="31.5" customHeight="1" x14ac:dyDescent="0.25">
      <c r="A330" s="10" t="s">
        <v>709</v>
      </c>
      <c r="B330" s="10" t="s">
        <v>710</v>
      </c>
      <c r="C330" s="10" t="s">
        <v>711</v>
      </c>
      <c r="D330" s="10" t="s">
        <v>99</v>
      </c>
      <c r="E330" s="11">
        <v>60932</v>
      </c>
      <c r="F330" s="21">
        <v>44529</v>
      </c>
    </row>
    <row r="331" spans="1:6" s="7" customFormat="1" ht="31.5" customHeight="1" x14ac:dyDescent="0.25">
      <c r="A331" s="10" t="s">
        <v>912</v>
      </c>
      <c r="B331" s="10" t="s">
        <v>696</v>
      </c>
      <c r="C331" s="10" t="s">
        <v>697</v>
      </c>
      <c r="D331" s="10" t="s">
        <v>523</v>
      </c>
      <c r="E331" s="11">
        <v>5325.8</v>
      </c>
      <c r="F331" s="21">
        <v>44578</v>
      </c>
    </row>
    <row r="332" spans="1:6" s="7" customFormat="1" ht="31.5" customHeight="1" x14ac:dyDescent="0.25">
      <c r="A332" s="10" t="s">
        <v>728</v>
      </c>
      <c r="B332" s="33" t="s">
        <v>878</v>
      </c>
      <c r="C332" s="10"/>
      <c r="D332" s="10" t="s">
        <v>99</v>
      </c>
      <c r="E332" s="11">
        <v>8467</v>
      </c>
      <c r="F332" s="21">
        <v>44599</v>
      </c>
    </row>
    <row r="333" spans="1:6" s="7" customFormat="1" ht="31.5" customHeight="1" x14ac:dyDescent="0.25">
      <c r="A333" s="10" t="s">
        <v>745</v>
      </c>
      <c r="B333" s="10" t="s">
        <v>741</v>
      </c>
      <c r="C333" s="10" t="s">
        <v>742</v>
      </c>
      <c r="D333" s="10" t="s">
        <v>23</v>
      </c>
      <c r="E333" s="11">
        <v>10000</v>
      </c>
      <c r="F333" s="21">
        <v>44613</v>
      </c>
    </row>
    <row r="334" spans="1:6" ht="31.5" customHeight="1" x14ac:dyDescent="0.25">
      <c r="A334" s="10" t="s">
        <v>717</v>
      </c>
      <c r="B334" s="10" t="s">
        <v>718</v>
      </c>
      <c r="C334" s="10" t="s">
        <v>719</v>
      </c>
      <c r="D334" s="10" t="s">
        <v>99</v>
      </c>
      <c r="E334" s="11">
        <v>50000</v>
      </c>
      <c r="F334" s="22">
        <v>44463</v>
      </c>
    </row>
    <row r="335" spans="1:6" ht="31.5" customHeight="1" x14ac:dyDescent="0.25">
      <c r="A335" s="10" t="s">
        <v>729</v>
      </c>
      <c r="B335" s="10" t="s">
        <v>730</v>
      </c>
      <c r="C335" s="10" t="s">
        <v>731</v>
      </c>
      <c r="D335" s="10" t="s">
        <v>99</v>
      </c>
      <c r="E335" s="11">
        <v>14546</v>
      </c>
      <c r="F335" s="21">
        <v>43245</v>
      </c>
    </row>
    <row r="336" spans="1:6" ht="31.5" customHeight="1" x14ac:dyDescent="0.25">
      <c r="A336" s="10" t="s">
        <v>752</v>
      </c>
      <c r="B336" s="10" t="s">
        <v>753</v>
      </c>
      <c r="C336" s="10" t="s">
        <v>754</v>
      </c>
      <c r="D336" s="10" t="s">
        <v>99</v>
      </c>
      <c r="E336" s="11">
        <v>4496.0600000000004</v>
      </c>
      <c r="F336" s="21">
        <v>43560</v>
      </c>
    </row>
    <row r="337" spans="1:12" ht="31.5" customHeight="1" x14ac:dyDescent="0.25">
      <c r="A337" s="10" t="s">
        <v>527</v>
      </c>
      <c r="B337" s="10" t="s">
        <v>528</v>
      </c>
      <c r="C337" s="10" t="s">
        <v>529</v>
      </c>
      <c r="D337" s="10" t="s">
        <v>99</v>
      </c>
      <c r="E337" s="11">
        <v>13860</v>
      </c>
      <c r="F337" s="21">
        <v>43606</v>
      </c>
    </row>
    <row r="338" spans="1:12" ht="31.5" customHeight="1" x14ac:dyDescent="0.25">
      <c r="A338" s="10" t="s">
        <v>576</v>
      </c>
      <c r="B338" s="10" t="s">
        <v>577</v>
      </c>
      <c r="C338" s="10" t="s">
        <v>578</v>
      </c>
      <c r="D338" s="10" t="s">
        <v>99</v>
      </c>
      <c r="E338" s="11">
        <v>24024</v>
      </c>
      <c r="F338" s="21">
        <v>43682</v>
      </c>
    </row>
    <row r="339" spans="1:12" s="6" customFormat="1" ht="31.5" customHeight="1" x14ac:dyDescent="0.25">
      <c r="A339" s="10" t="s">
        <v>735</v>
      </c>
      <c r="B339" s="10" t="s">
        <v>736</v>
      </c>
      <c r="C339" s="10" t="s">
        <v>737</v>
      </c>
      <c r="D339" s="10" t="s">
        <v>99</v>
      </c>
      <c r="E339" s="11">
        <v>20700</v>
      </c>
      <c r="F339" s="21">
        <v>43766</v>
      </c>
      <c r="G339" s="4"/>
      <c r="H339" s="4"/>
      <c r="I339" s="4"/>
      <c r="J339" s="4"/>
      <c r="K339" s="4"/>
      <c r="L339" s="4"/>
    </row>
    <row r="340" spans="1:12" ht="31.5" customHeight="1" x14ac:dyDescent="0.25">
      <c r="A340" s="10" t="s">
        <v>109</v>
      </c>
      <c r="B340" s="10" t="s">
        <v>110</v>
      </c>
      <c r="C340" s="10"/>
      <c r="D340" s="10" t="s">
        <v>99</v>
      </c>
      <c r="E340" s="11">
        <v>79000</v>
      </c>
      <c r="F340" s="21">
        <v>43734</v>
      </c>
      <c r="G340" s="6"/>
      <c r="H340" s="6"/>
      <c r="I340" s="6"/>
      <c r="J340" s="6"/>
      <c r="K340" s="6"/>
      <c r="L340" s="6"/>
    </row>
    <row r="341" spans="1:12" ht="31.5" customHeight="1" x14ac:dyDescent="0.25">
      <c r="A341" s="28" t="s">
        <v>795</v>
      </c>
      <c r="B341" s="28" t="s">
        <v>796</v>
      </c>
      <c r="C341" s="28" t="s">
        <v>797</v>
      </c>
      <c r="D341" s="17" t="s">
        <v>913</v>
      </c>
      <c r="E341" s="30">
        <v>40813</v>
      </c>
      <c r="F341" s="21">
        <v>43810</v>
      </c>
    </row>
    <row r="342" spans="1:12" ht="31.5" customHeight="1" x14ac:dyDescent="0.25">
      <c r="A342" s="28" t="s">
        <v>798</v>
      </c>
      <c r="B342" s="28" t="s">
        <v>799</v>
      </c>
      <c r="C342" s="28" t="s">
        <v>800</v>
      </c>
      <c r="D342" s="17" t="s">
        <v>913</v>
      </c>
      <c r="E342" s="30">
        <v>21800</v>
      </c>
      <c r="F342" s="21">
        <v>43837</v>
      </c>
    </row>
    <row r="343" spans="1:12" ht="31.5" customHeight="1" x14ac:dyDescent="0.25">
      <c r="A343" s="28" t="s">
        <v>812</v>
      </c>
      <c r="B343" s="28" t="s">
        <v>813</v>
      </c>
      <c r="C343" s="28" t="s">
        <v>814</v>
      </c>
      <c r="D343" s="17" t="s">
        <v>913</v>
      </c>
      <c r="E343" s="30">
        <v>44314</v>
      </c>
      <c r="F343" s="21">
        <v>43928</v>
      </c>
    </row>
    <row r="344" spans="1:12" ht="31.5" customHeight="1" x14ac:dyDescent="0.25">
      <c r="A344" s="10" t="s">
        <v>827</v>
      </c>
      <c r="B344" s="10" t="s">
        <v>828</v>
      </c>
      <c r="C344" s="10" t="s">
        <v>829</v>
      </c>
      <c r="D344" s="10" t="s">
        <v>99</v>
      </c>
      <c r="E344" s="11">
        <v>6220</v>
      </c>
      <c r="F344" s="21">
        <v>44657</v>
      </c>
    </row>
    <row r="345" spans="1:12" ht="31.5" customHeight="1" x14ac:dyDescent="0.25">
      <c r="A345" s="16" t="s">
        <v>875</v>
      </c>
      <c r="B345" s="16" t="s">
        <v>917</v>
      </c>
      <c r="C345" s="16"/>
      <c r="D345" s="35" t="s">
        <v>99</v>
      </c>
      <c r="E345" s="11">
        <v>-78235.741530222425</v>
      </c>
      <c r="F345" s="21">
        <v>44686</v>
      </c>
    </row>
    <row r="346" spans="1:12" ht="31.5" customHeight="1" x14ac:dyDescent="0.25">
      <c r="A346" s="23" t="s">
        <v>876</v>
      </c>
      <c r="B346" s="23" t="s">
        <v>877</v>
      </c>
      <c r="C346" s="23"/>
      <c r="D346" s="24" t="s">
        <v>99</v>
      </c>
      <c r="E346" s="25">
        <f>SUM(E321:E345)</f>
        <v>448579.11846977758</v>
      </c>
      <c r="F346" s="21">
        <v>43952</v>
      </c>
    </row>
    <row r="347" spans="1:12" ht="31.5" customHeight="1" x14ac:dyDescent="0.25">
      <c r="A347" s="10" t="s">
        <v>162</v>
      </c>
      <c r="B347" s="10" t="s">
        <v>160</v>
      </c>
      <c r="C347" s="10" t="s">
        <v>161</v>
      </c>
      <c r="D347" s="10" t="s">
        <v>163</v>
      </c>
      <c r="E347" s="11">
        <v>2510</v>
      </c>
      <c r="F347" s="21">
        <v>43245</v>
      </c>
    </row>
    <row r="348" spans="1:12" ht="31.5" customHeight="1" x14ac:dyDescent="0.25">
      <c r="A348" s="10" t="s">
        <v>242</v>
      </c>
      <c r="B348" s="10" t="s">
        <v>243</v>
      </c>
      <c r="C348" s="10" t="s">
        <v>244</v>
      </c>
      <c r="D348" s="10" t="s">
        <v>163</v>
      </c>
      <c r="E348" s="11">
        <v>175000</v>
      </c>
      <c r="F348" s="21">
        <v>44265</v>
      </c>
    </row>
    <row r="349" spans="1:12" ht="31.5" customHeight="1" x14ac:dyDescent="0.25">
      <c r="A349" s="10" t="s">
        <v>271</v>
      </c>
      <c r="B349" s="10" t="s">
        <v>272</v>
      </c>
      <c r="C349" s="10" t="s">
        <v>273</v>
      </c>
      <c r="D349" s="10" t="s">
        <v>163</v>
      </c>
      <c r="E349" s="11">
        <v>3025</v>
      </c>
      <c r="F349" s="21">
        <v>44271</v>
      </c>
    </row>
    <row r="350" spans="1:12" ht="31.5" customHeight="1" x14ac:dyDescent="0.25">
      <c r="A350" s="10" t="s">
        <v>297</v>
      </c>
      <c r="B350" s="10" t="s">
        <v>298</v>
      </c>
      <c r="C350" s="10" t="s">
        <v>299</v>
      </c>
      <c r="D350" s="10" t="s">
        <v>163</v>
      </c>
      <c r="E350" s="11">
        <v>53610</v>
      </c>
      <c r="F350" s="21">
        <v>44284</v>
      </c>
    </row>
    <row r="351" spans="1:12" ht="31.5" customHeight="1" x14ac:dyDescent="0.25">
      <c r="A351" s="10" t="s">
        <v>330</v>
      </c>
      <c r="B351" s="10" t="s">
        <v>331</v>
      </c>
      <c r="C351" s="10" t="s">
        <v>332</v>
      </c>
      <c r="D351" s="10" t="s">
        <v>163</v>
      </c>
      <c r="E351" s="11">
        <v>38472</v>
      </c>
      <c r="F351" s="21">
        <v>44285</v>
      </c>
    </row>
    <row r="352" spans="1:12" ht="31.5" customHeight="1" x14ac:dyDescent="0.25">
      <c r="A352" s="10" t="s">
        <v>342</v>
      </c>
      <c r="B352" s="10" t="s">
        <v>343</v>
      </c>
      <c r="C352" s="10" t="s">
        <v>344</v>
      </c>
      <c r="D352" s="10" t="s">
        <v>163</v>
      </c>
      <c r="E352" s="11">
        <v>12865</v>
      </c>
      <c r="F352" s="21">
        <v>44315</v>
      </c>
    </row>
    <row r="353" spans="1:6" ht="31.5" customHeight="1" x14ac:dyDescent="0.25">
      <c r="A353" s="10" t="s">
        <v>361</v>
      </c>
      <c r="B353" s="10" t="s">
        <v>362</v>
      </c>
      <c r="C353" s="10" t="s">
        <v>363</v>
      </c>
      <c r="D353" s="10" t="s">
        <v>163</v>
      </c>
      <c r="E353" s="11">
        <v>27159.65</v>
      </c>
      <c r="F353" s="21">
        <v>43810</v>
      </c>
    </row>
    <row r="354" spans="1:6" ht="31.5" customHeight="1" x14ac:dyDescent="0.25">
      <c r="A354" s="10" t="s">
        <v>394</v>
      </c>
      <c r="B354" s="10" t="s">
        <v>395</v>
      </c>
      <c r="C354" s="10" t="s">
        <v>396</v>
      </c>
      <c r="D354" s="10" t="s">
        <v>163</v>
      </c>
      <c r="E354" s="11">
        <v>12000</v>
      </c>
      <c r="F354" s="21">
        <v>44459</v>
      </c>
    </row>
    <row r="355" spans="1:6" ht="31.5" customHeight="1" x14ac:dyDescent="0.25">
      <c r="A355" s="10" t="s">
        <v>460</v>
      </c>
      <c r="B355" s="10" t="s">
        <v>461</v>
      </c>
      <c r="C355" s="10" t="s">
        <v>462</v>
      </c>
      <c r="D355" s="10" t="s">
        <v>163</v>
      </c>
      <c r="E355" s="11">
        <v>41190</v>
      </c>
      <c r="F355" s="21">
        <v>44526</v>
      </c>
    </row>
    <row r="356" spans="1:6" ht="31.5" customHeight="1" x14ac:dyDescent="0.25">
      <c r="A356" s="10" t="s">
        <v>262</v>
      </c>
      <c r="B356" s="10" t="s">
        <v>260</v>
      </c>
      <c r="C356" s="10"/>
      <c r="D356" s="10" t="s">
        <v>117</v>
      </c>
      <c r="E356" s="11">
        <v>40000</v>
      </c>
      <c r="F356" s="21">
        <v>44589</v>
      </c>
    </row>
    <row r="357" spans="1:6" ht="31.5" customHeight="1" x14ac:dyDescent="0.25">
      <c r="A357" s="10" t="s">
        <v>437</v>
      </c>
      <c r="B357" s="10" t="s">
        <v>432</v>
      </c>
      <c r="C357" s="10" t="s">
        <v>433</v>
      </c>
      <c r="D357" s="10" t="s">
        <v>66</v>
      </c>
      <c r="E357" s="11">
        <v>20000</v>
      </c>
      <c r="F357" s="21">
        <v>44616</v>
      </c>
    </row>
    <row r="358" spans="1:6" ht="31.5" customHeight="1" x14ac:dyDescent="0.25">
      <c r="A358" s="10" t="s">
        <v>873</v>
      </c>
      <c r="B358" s="10" t="s">
        <v>874</v>
      </c>
      <c r="C358" s="10"/>
      <c r="D358" s="10" t="s">
        <v>163</v>
      </c>
      <c r="E358" s="11">
        <v>117896.52999999998</v>
      </c>
      <c r="F358" s="21">
        <v>44630</v>
      </c>
    </row>
    <row r="359" spans="1:6" ht="31.5" customHeight="1" x14ac:dyDescent="0.25">
      <c r="A359" s="10" t="s">
        <v>677</v>
      </c>
      <c r="B359" s="10" t="s">
        <v>678</v>
      </c>
      <c r="C359" s="10" t="s">
        <v>679</v>
      </c>
      <c r="D359" s="10" t="s">
        <v>163</v>
      </c>
      <c r="E359" s="11">
        <v>12556</v>
      </c>
      <c r="F359" s="21">
        <v>44648</v>
      </c>
    </row>
    <row r="360" spans="1:6" ht="31.5" customHeight="1" x14ac:dyDescent="0.25">
      <c r="A360" s="10" t="s">
        <v>643</v>
      </c>
      <c r="B360" s="10" t="s">
        <v>644</v>
      </c>
      <c r="C360" s="10" t="s">
        <v>645</v>
      </c>
      <c r="D360" s="10" t="s">
        <v>163</v>
      </c>
      <c r="E360" s="11">
        <v>40000</v>
      </c>
      <c r="F360" s="22">
        <v>44636</v>
      </c>
    </row>
    <row r="361" spans="1:6" ht="31.5" customHeight="1" x14ac:dyDescent="0.25">
      <c r="A361" s="10" t="s">
        <v>689</v>
      </c>
      <c r="B361" s="10" t="s">
        <v>690</v>
      </c>
      <c r="C361" s="10" t="s">
        <v>691</v>
      </c>
      <c r="D361" s="10" t="s">
        <v>163</v>
      </c>
      <c r="E361" s="11">
        <v>270000</v>
      </c>
      <c r="F361" s="21">
        <v>43634</v>
      </c>
    </row>
    <row r="362" spans="1:6" ht="31.5" customHeight="1" x14ac:dyDescent="0.25">
      <c r="A362" s="10" t="s">
        <v>646</v>
      </c>
      <c r="B362" s="10" t="s">
        <v>647</v>
      </c>
      <c r="C362" s="10" t="s">
        <v>648</v>
      </c>
      <c r="D362" s="10" t="s">
        <v>163</v>
      </c>
      <c r="E362" s="11">
        <v>60000</v>
      </c>
      <c r="F362" s="21">
        <v>43655</v>
      </c>
    </row>
    <row r="363" spans="1:6" ht="31.5" customHeight="1" x14ac:dyDescent="0.25">
      <c r="A363" s="10" t="s">
        <v>914</v>
      </c>
      <c r="B363" s="10" t="s">
        <v>696</v>
      </c>
      <c r="C363" s="10" t="s">
        <v>697</v>
      </c>
      <c r="D363" s="10"/>
      <c r="E363" s="11">
        <v>7853.7</v>
      </c>
      <c r="F363" s="21">
        <v>43791</v>
      </c>
    </row>
    <row r="364" spans="1:6" ht="31.5" customHeight="1" x14ac:dyDescent="0.25">
      <c r="A364" s="10" t="s">
        <v>728</v>
      </c>
      <c r="B364" s="33" t="s">
        <v>878</v>
      </c>
      <c r="C364" s="10"/>
      <c r="D364" s="10" t="s">
        <v>163</v>
      </c>
      <c r="E364" s="11">
        <v>40617</v>
      </c>
      <c r="F364" s="21">
        <v>43763</v>
      </c>
    </row>
    <row r="365" spans="1:6" ht="31.5" customHeight="1" x14ac:dyDescent="0.25">
      <c r="A365" s="10" t="s">
        <v>744</v>
      </c>
      <c r="B365" s="10" t="s">
        <v>741</v>
      </c>
      <c r="C365" s="10" t="s">
        <v>742</v>
      </c>
      <c r="D365" s="10" t="s">
        <v>23</v>
      </c>
      <c r="E365" s="11">
        <v>10000</v>
      </c>
      <c r="F365" s="21">
        <v>44459</v>
      </c>
    </row>
    <row r="366" spans="1:6" ht="31.5" customHeight="1" x14ac:dyDescent="0.25">
      <c r="A366" s="10" t="s">
        <v>783</v>
      </c>
      <c r="B366" s="10" t="s">
        <v>784</v>
      </c>
      <c r="C366" s="10" t="s">
        <v>785</v>
      </c>
      <c r="D366" s="16" t="s">
        <v>163</v>
      </c>
      <c r="E366" s="11">
        <v>4000</v>
      </c>
      <c r="F366" s="21">
        <v>44027</v>
      </c>
    </row>
    <row r="367" spans="1:6" ht="31.5" customHeight="1" x14ac:dyDescent="0.25">
      <c r="A367" s="10" t="s">
        <v>786</v>
      </c>
      <c r="B367" s="10" t="s">
        <v>787</v>
      </c>
      <c r="C367" s="10" t="s">
        <v>788</v>
      </c>
      <c r="D367" s="16" t="s">
        <v>163</v>
      </c>
      <c r="E367" s="11">
        <v>112587</v>
      </c>
      <c r="F367" s="21">
        <v>44187</v>
      </c>
    </row>
    <row r="368" spans="1:6" ht="31.5" customHeight="1" x14ac:dyDescent="0.25">
      <c r="A368" s="10" t="s">
        <v>818</v>
      </c>
      <c r="B368" s="10" t="s">
        <v>819</v>
      </c>
      <c r="C368" s="10" t="s">
        <v>820</v>
      </c>
      <c r="D368" s="10" t="s">
        <v>163</v>
      </c>
      <c r="E368" s="11">
        <v>15000</v>
      </c>
      <c r="F368" s="21">
        <v>44187</v>
      </c>
    </row>
    <row r="369" spans="1:6" ht="31.5" customHeight="1" x14ac:dyDescent="0.25">
      <c r="A369" s="10" t="s">
        <v>821</v>
      </c>
      <c r="B369" s="10" t="s">
        <v>822</v>
      </c>
      <c r="C369" s="10" t="s">
        <v>823</v>
      </c>
      <c r="D369" s="10" t="s">
        <v>163</v>
      </c>
      <c r="E369" s="11">
        <v>3000</v>
      </c>
      <c r="F369" s="21">
        <v>44266</v>
      </c>
    </row>
    <row r="370" spans="1:6" ht="31.5" customHeight="1" x14ac:dyDescent="0.25">
      <c r="A370" s="10" t="s">
        <v>832</v>
      </c>
      <c r="B370" s="10" t="s">
        <v>833</v>
      </c>
      <c r="C370" s="10" t="s">
        <v>820</v>
      </c>
      <c r="D370" s="10" t="s">
        <v>163</v>
      </c>
      <c r="E370" s="11">
        <v>11575</v>
      </c>
      <c r="F370" s="21">
        <v>44266</v>
      </c>
    </row>
    <row r="371" spans="1:6" ht="31.5" customHeight="1" x14ac:dyDescent="0.25">
      <c r="A371" s="10" t="s">
        <v>824</v>
      </c>
      <c r="B371" s="10" t="s">
        <v>825</v>
      </c>
      <c r="C371" s="10" t="s">
        <v>826</v>
      </c>
      <c r="D371" s="10" t="s">
        <v>163</v>
      </c>
      <c r="E371" s="11">
        <v>90000</v>
      </c>
      <c r="F371" s="21">
        <v>44659</v>
      </c>
    </row>
    <row r="372" spans="1:6" ht="31.5" customHeight="1" x14ac:dyDescent="0.25">
      <c r="A372" s="23" t="s">
        <v>876</v>
      </c>
      <c r="B372" s="23" t="s">
        <v>877</v>
      </c>
      <c r="C372" s="23"/>
      <c r="D372" s="24" t="s">
        <v>163</v>
      </c>
      <c r="E372" s="25">
        <f>SUM(E347:E371)</f>
        <v>1220916.8799999999</v>
      </c>
      <c r="F372" s="32"/>
    </row>
    <row r="373" spans="1:6" ht="31.5" customHeight="1" x14ac:dyDescent="0.25">
      <c r="A373" s="10" t="s">
        <v>289</v>
      </c>
      <c r="B373" s="10" t="s">
        <v>290</v>
      </c>
      <c r="C373" s="10" t="s">
        <v>915</v>
      </c>
      <c r="D373" s="10" t="s">
        <v>92</v>
      </c>
      <c r="E373" s="11">
        <v>5146</v>
      </c>
      <c r="F373" s="21">
        <v>44375</v>
      </c>
    </row>
    <row r="374" spans="1:6" ht="31.5" customHeight="1" x14ac:dyDescent="0.25">
      <c r="A374" s="10" t="s">
        <v>291</v>
      </c>
      <c r="B374" s="10" t="s">
        <v>292</v>
      </c>
      <c r="C374" s="10" t="s">
        <v>293</v>
      </c>
      <c r="D374" s="10" t="s">
        <v>92</v>
      </c>
      <c r="E374" s="11">
        <v>180</v>
      </c>
      <c r="F374" s="21">
        <v>44391</v>
      </c>
    </row>
    <row r="375" spans="1:6" ht="31.5" customHeight="1" x14ac:dyDescent="0.25">
      <c r="A375" s="10" t="s">
        <v>263</v>
      </c>
      <c r="B375" s="10" t="s">
        <v>260</v>
      </c>
      <c r="C375" s="10" t="s">
        <v>264</v>
      </c>
      <c r="D375" s="10" t="s">
        <v>117</v>
      </c>
      <c r="E375" s="11">
        <v>25000</v>
      </c>
      <c r="F375" s="21">
        <v>43789</v>
      </c>
    </row>
    <row r="376" spans="1:6" ht="31.5" customHeight="1" x14ac:dyDescent="0.25">
      <c r="A376" s="10" t="s">
        <v>323</v>
      </c>
      <c r="B376" s="10" t="s">
        <v>321</v>
      </c>
      <c r="C376" s="10" t="s">
        <v>322</v>
      </c>
      <c r="D376" s="10" t="s">
        <v>117</v>
      </c>
      <c r="E376" s="11">
        <v>2995</v>
      </c>
      <c r="F376" s="21">
        <v>44536</v>
      </c>
    </row>
    <row r="377" spans="1:6" ht="31.5" customHeight="1" x14ac:dyDescent="0.25">
      <c r="A377" s="10" t="s">
        <v>873</v>
      </c>
      <c r="B377" s="10" t="s">
        <v>874</v>
      </c>
      <c r="C377" s="10"/>
      <c r="D377" s="10" t="s">
        <v>92</v>
      </c>
      <c r="E377" s="11">
        <v>14972.229000000001</v>
      </c>
      <c r="F377" s="21">
        <v>44605</v>
      </c>
    </row>
    <row r="378" spans="1:6" ht="31.5" customHeight="1" x14ac:dyDescent="0.25">
      <c r="A378" s="10" t="s">
        <v>559</v>
      </c>
      <c r="B378" s="10" t="s">
        <v>560</v>
      </c>
      <c r="C378" s="10" t="s">
        <v>561</v>
      </c>
      <c r="D378" s="10" t="s">
        <v>92</v>
      </c>
      <c r="E378" s="11">
        <v>10000</v>
      </c>
      <c r="F378" s="21">
        <v>44643</v>
      </c>
    </row>
    <row r="379" spans="1:6" ht="31.5" customHeight="1" x14ac:dyDescent="0.25">
      <c r="A379" s="10" t="s">
        <v>591</v>
      </c>
      <c r="B379" s="10" t="s">
        <v>592</v>
      </c>
      <c r="C379" s="10" t="s">
        <v>593</v>
      </c>
      <c r="D379" s="10" t="s">
        <v>92</v>
      </c>
      <c r="E379" s="11">
        <v>3500</v>
      </c>
      <c r="F379" s="21">
        <v>44097</v>
      </c>
    </row>
    <row r="380" spans="1:6" ht="31.5" customHeight="1" x14ac:dyDescent="0.25">
      <c r="A380" s="10" t="s">
        <v>562</v>
      </c>
      <c r="B380" s="10" t="s">
        <v>560</v>
      </c>
      <c r="C380" s="10" t="s">
        <v>561</v>
      </c>
      <c r="D380" s="10" t="s">
        <v>92</v>
      </c>
      <c r="E380" s="11">
        <v>10000</v>
      </c>
      <c r="F380" s="21">
        <v>44187</v>
      </c>
    </row>
    <row r="381" spans="1:6" ht="31.5" customHeight="1" x14ac:dyDescent="0.25">
      <c r="A381" s="10" t="s">
        <v>692</v>
      </c>
      <c r="B381" s="10" t="s">
        <v>693</v>
      </c>
      <c r="C381" s="10" t="s">
        <v>694</v>
      </c>
      <c r="D381" s="10" t="s">
        <v>92</v>
      </c>
      <c r="E381" s="11">
        <v>10000</v>
      </c>
      <c r="F381" s="21">
        <v>44266</v>
      </c>
    </row>
    <row r="382" spans="1:6" ht="31.5" customHeight="1" x14ac:dyDescent="0.25">
      <c r="A382" s="10" t="s">
        <v>687</v>
      </c>
      <c r="B382" s="10" t="s">
        <v>688</v>
      </c>
      <c r="C382" s="10"/>
      <c r="D382" s="10" t="s">
        <v>92</v>
      </c>
      <c r="E382" s="11">
        <v>18795</v>
      </c>
      <c r="F382" s="21">
        <v>44320</v>
      </c>
    </row>
    <row r="383" spans="1:6" ht="31.5" customHeight="1" x14ac:dyDescent="0.25">
      <c r="A383" s="10" t="s">
        <v>661</v>
      </c>
      <c r="B383" s="10" t="s">
        <v>650</v>
      </c>
      <c r="C383" s="10" t="s">
        <v>662</v>
      </c>
      <c r="D383" s="10" t="s">
        <v>210</v>
      </c>
      <c r="E383" s="11">
        <v>4750</v>
      </c>
      <c r="F383" s="21">
        <v>43763</v>
      </c>
    </row>
    <row r="384" spans="1:6" ht="31.5" customHeight="1" x14ac:dyDescent="0.25">
      <c r="A384" s="10" t="s">
        <v>715</v>
      </c>
      <c r="B384" s="10" t="s">
        <v>716</v>
      </c>
      <c r="C384" s="10"/>
      <c r="D384" s="10" t="s">
        <v>716</v>
      </c>
      <c r="E384" s="11">
        <v>12240</v>
      </c>
      <c r="F384" s="21">
        <v>44391</v>
      </c>
    </row>
    <row r="385" spans="1:6" ht="31.5" customHeight="1" x14ac:dyDescent="0.25">
      <c r="A385" s="10" t="s">
        <v>728</v>
      </c>
      <c r="B385" s="33" t="s">
        <v>878</v>
      </c>
      <c r="C385" s="10"/>
      <c r="D385" s="10" t="s">
        <v>92</v>
      </c>
      <c r="E385" s="11">
        <v>17752</v>
      </c>
      <c r="F385" s="21">
        <v>44599</v>
      </c>
    </row>
    <row r="386" spans="1:6" ht="31.5" customHeight="1" x14ac:dyDescent="0.25">
      <c r="A386" s="10" t="s">
        <v>772</v>
      </c>
      <c r="B386" s="10" t="s">
        <v>773</v>
      </c>
      <c r="C386" s="10" t="s">
        <v>774</v>
      </c>
      <c r="D386" s="16" t="s">
        <v>92</v>
      </c>
      <c r="E386" s="11">
        <v>7006.41</v>
      </c>
      <c r="F386" s="21">
        <v>44536</v>
      </c>
    </row>
    <row r="387" spans="1:6" ht="31.5" customHeight="1" x14ac:dyDescent="0.25">
      <c r="A387" s="10" t="s">
        <v>846</v>
      </c>
      <c r="B387" s="16" t="s">
        <v>847</v>
      </c>
      <c r="C387" s="10" t="s">
        <v>848</v>
      </c>
      <c r="D387" s="10" t="s">
        <v>92</v>
      </c>
      <c r="E387" s="11">
        <v>15000</v>
      </c>
      <c r="F387" s="21">
        <v>44605</v>
      </c>
    </row>
    <row r="388" spans="1:6" ht="31.5" customHeight="1" x14ac:dyDescent="0.25">
      <c r="A388" s="10" t="s">
        <v>417</v>
      </c>
      <c r="B388" s="10" t="s">
        <v>414</v>
      </c>
      <c r="C388" s="10" t="s">
        <v>415</v>
      </c>
      <c r="D388" s="16" t="s">
        <v>92</v>
      </c>
      <c r="E388" s="11">
        <v>7522</v>
      </c>
      <c r="F388" s="21">
        <v>44643</v>
      </c>
    </row>
    <row r="389" spans="1:6" ht="31.5" customHeight="1" x14ac:dyDescent="0.25">
      <c r="A389" s="10" t="s">
        <v>801</v>
      </c>
      <c r="B389" s="10" t="s">
        <v>802</v>
      </c>
      <c r="C389" s="10"/>
      <c r="D389" s="16" t="s">
        <v>92</v>
      </c>
      <c r="E389" s="11">
        <v>138000</v>
      </c>
      <c r="F389" s="21">
        <v>44648</v>
      </c>
    </row>
    <row r="390" spans="1:6" ht="31.5" customHeight="1" x14ac:dyDescent="0.25">
      <c r="A390" s="16" t="s">
        <v>875</v>
      </c>
      <c r="B390" s="16" t="s">
        <v>917</v>
      </c>
      <c r="C390" s="10"/>
      <c r="D390" s="35" t="s">
        <v>92</v>
      </c>
      <c r="E390" s="11">
        <v>-11929.438233917363</v>
      </c>
      <c r="F390" s="21">
        <v>44686</v>
      </c>
    </row>
    <row r="391" spans="1:6" ht="31.5" customHeight="1" x14ac:dyDescent="0.25">
      <c r="A391" s="23" t="s">
        <v>876</v>
      </c>
      <c r="B391" s="23" t="s">
        <v>877</v>
      </c>
      <c r="C391" s="23"/>
      <c r="D391" s="24" t="s">
        <v>92</v>
      </c>
      <c r="E391" s="25">
        <f>SUM(E373:E390)</f>
        <v>290929.20076608262</v>
      </c>
      <c r="F391" s="4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D6DC44B4FA6E488868BBDAB0E842B2" ma:contentTypeVersion="16" ma:contentTypeDescription="Create a new document." ma:contentTypeScope="" ma:versionID="40303a41b463f98d3e34338965f2de0a">
  <xsd:schema xmlns:xsd="http://www.w3.org/2001/XMLSchema" xmlns:xs="http://www.w3.org/2001/XMLSchema" xmlns:p="http://schemas.microsoft.com/office/2006/metadata/properties" xmlns:ns3="360c65b0-1cc5-427a-8427-4bd291ec2a6a" xmlns:ns4="1848a915-f24d-4e68-9840-56e7bc0b9b3f" targetNamespace="http://schemas.microsoft.com/office/2006/metadata/properties" ma:root="true" ma:fieldsID="7dec4cacd65b6a14f3c01db86dcb5a45" ns3:_="" ns4:_="">
    <xsd:import namespace="360c65b0-1cc5-427a-8427-4bd291ec2a6a"/>
    <xsd:import namespace="1848a915-f24d-4e68-9840-56e7bc0b9b3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Location"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c65b0-1cc5-427a-8427-4bd291ec2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48a915-f24d-4e68-9840-56e7bc0b9b3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60c65b0-1cc5-427a-8427-4bd291ec2a6a" xsi:nil="true"/>
  </documentManagement>
</p:properties>
</file>

<file path=customXml/itemProps1.xml><?xml version="1.0" encoding="utf-8"?>
<ds:datastoreItem xmlns:ds="http://schemas.openxmlformats.org/officeDocument/2006/customXml" ds:itemID="{6E6DC850-67B9-42BB-9F8E-09A3A83DF0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0c65b0-1cc5-427a-8427-4bd291ec2a6a"/>
    <ds:schemaRef ds:uri="1848a915-f24d-4e68-9840-56e7bc0b9b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98C448-2BA5-4BD9-BA46-6DE1EB49F749}">
  <ds:schemaRefs>
    <ds:schemaRef ds:uri="http://schemas.microsoft.com/sharepoint/v3/contenttype/forms"/>
  </ds:schemaRefs>
</ds:datastoreItem>
</file>

<file path=customXml/itemProps3.xml><?xml version="1.0" encoding="utf-8"?>
<ds:datastoreItem xmlns:ds="http://schemas.openxmlformats.org/officeDocument/2006/customXml" ds:itemID="{5F84B088-4A2D-43B9-9A28-75749D9DE4E5}">
  <ds:schemaRefs>
    <ds:schemaRef ds:uri="http://purl.org/dc/terms/"/>
    <ds:schemaRef ds:uri="http://schemas.openxmlformats.org/package/2006/metadata/core-properties"/>
    <ds:schemaRef ds:uri="http://schemas.microsoft.com/office/2006/documentManagement/types"/>
    <ds:schemaRef ds:uri="360c65b0-1cc5-427a-8427-4bd291ec2a6a"/>
    <ds:schemaRef ds:uri="http://purl.org/dc/elements/1.1/"/>
    <ds:schemaRef ds:uri="http://schemas.microsoft.com/office/2006/metadata/properties"/>
    <ds:schemaRef ds:uri="http://schemas.microsoft.com/office/infopath/2007/PartnerControls"/>
    <ds:schemaRef ds:uri="1848a915-f24d-4e68-9840-56e7bc0b9b3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Projects pre May 22 </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CIL Projects - Displaying all records.</dc:title>
  <dc:subject>CIL Projects</dc:subject>
  <dc:creator>Jeremy Howell</dc:creator>
  <cp:keywords/>
  <dc:description>CIL Projects</dc:description>
  <cp:lastModifiedBy>Lynch, Amber</cp:lastModifiedBy>
  <dcterms:created xsi:type="dcterms:W3CDTF">2022-12-21T10:05:29Z</dcterms:created>
  <dcterms:modified xsi:type="dcterms:W3CDTF">2023-09-26T13:12:37Z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0x0101000BD6DC44B4FA6E488868BBDAB0E842B2</vt:lpwstr>
  </property>
</Properties>
</file>